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<sst xmlns="http://schemas.openxmlformats.org/spreadsheetml/2006/main" count="202" uniqueCount="141">
  <si>
    <t>проверки олимпиадных работ по русскому языку</t>
  </si>
  <si>
    <t>4 класс</t>
  </si>
  <si>
    <t>№</t>
  </si>
  <si>
    <t>школа</t>
  </si>
  <si>
    <t>Фамилия, имя, отчество участника</t>
  </si>
  <si>
    <t xml:space="preserve">Фамилия, имя, отчество учителя </t>
  </si>
  <si>
    <t>№ уч.</t>
  </si>
  <si>
    <t>тест</t>
  </si>
  <si>
    <t>диктант</t>
  </si>
  <si>
    <t>задания</t>
  </si>
  <si>
    <t>общий балл</t>
  </si>
  <si>
    <t>Рейтинг</t>
  </si>
  <si>
    <t>лицей №1</t>
  </si>
  <si>
    <t>Православная школа</t>
  </si>
  <si>
    <t>Столбищенская ООШ</t>
  </si>
  <si>
    <t>Емишевская ООШ</t>
  </si>
  <si>
    <t>Великосельская ООШ</t>
  </si>
  <si>
    <t>Верещагинская ООШ</t>
  </si>
  <si>
    <t>Никольская ООШ</t>
  </si>
  <si>
    <t>Павловская ООШ</t>
  </si>
  <si>
    <t>Першинская ООШ</t>
  </si>
  <si>
    <t>Савинская ООШ</t>
  </si>
  <si>
    <t>Школа-сад №13</t>
  </si>
  <si>
    <t>Школа-сад №16</t>
  </si>
  <si>
    <t>Школа-сад №24</t>
  </si>
  <si>
    <t>ЛСШ</t>
  </si>
  <si>
    <t>Фоминская СШ</t>
  </si>
  <si>
    <t>Чебаковская СШ</t>
  </si>
  <si>
    <t>Ченцевская СШ</t>
  </si>
  <si>
    <t>Константиновская СШ</t>
  </si>
  <si>
    <t>СШ №3</t>
  </si>
  <si>
    <t>СШ №4 "ЦО"</t>
  </si>
  <si>
    <t>СШ №6</t>
  </si>
  <si>
    <t>СШ №7</t>
  </si>
  <si>
    <t>ПРОТОКОЛ</t>
  </si>
  <si>
    <t>от 27 февраля 2016 г.</t>
  </si>
  <si>
    <t>Орлов Антон Геннадьевич</t>
  </si>
  <si>
    <t>Орлова Жанна Ивановна</t>
  </si>
  <si>
    <t>Дьяконенков Кирилл Николаевич</t>
  </si>
  <si>
    <t>Кутузова Анастасия Алексеевна</t>
  </si>
  <si>
    <t>Буров Егор Евгеньевич</t>
  </si>
  <si>
    <t>Горячева Галина Игоревна</t>
  </si>
  <si>
    <t>Верещагин Виктор Константинович</t>
  </si>
  <si>
    <t>Молчанов Александр Дмитриевич</t>
  </si>
  <si>
    <t>Ерёмина Елена Юрьевна</t>
  </si>
  <si>
    <t>Уханов Захар Александрович</t>
  </si>
  <si>
    <t>Иванова Ксения Михайловна</t>
  </si>
  <si>
    <t>Розанова Елизавета Владимировна</t>
  </si>
  <si>
    <t>Власова Лидия Михайловна</t>
  </si>
  <si>
    <t>Бахтина Анастасия Вячеславовна</t>
  </si>
  <si>
    <t>Максина Мария Юрьевна</t>
  </si>
  <si>
    <t>Туманов Данила Андреевич</t>
  </si>
  <si>
    <t>Никитина Людмила Владимировна</t>
  </si>
  <si>
    <t>Иванов Максим Алексеевич</t>
  </si>
  <si>
    <t>Карпов Сергей Иванович</t>
  </si>
  <si>
    <t>Политикова Ульяна Александровна</t>
  </si>
  <si>
    <t>Коровкина Елена Леонидовна</t>
  </si>
  <si>
    <t>Андронова Нина Георгиевна</t>
  </si>
  <si>
    <t>Жирнов Александр Викторович</t>
  </si>
  <si>
    <t xml:space="preserve">Гущина Ольга Равиловна         </t>
  </si>
  <si>
    <t>Суходольская Варвара Николаевна</t>
  </si>
  <si>
    <t>Крюков Игорь Юрьевич</t>
  </si>
  <si>
    <t>Александрова Анна Дмитриевна</t>
  </si>
  <si>
    <t>Молчанов Антон Сергеевич</t>
  </si>
  <si>
    <t>Михайлова Ольга Михайловна</t>
  </si>
  <si>
    <t>Пахомова Елена Викторовна</t>
  </si>
  <si>
    <t>Седень Раиса Алексеевна</t>
  </si>
  <si>
    <t>Ефимова Ксения Николаевна</t>
  </si>
  <si>
    <t>Зинякова Ольга Евгеньевна</t>
  </si>
  <si>
    <t>Калагаева Анастасия Сергеевна</t>
  </si>
  <si>
    <t>Королев Марк Олегович</t>
  </si>
  <si>
    <t>Крылова Ксения Сергеевна</t>
  </si>
  <si>
    <t>Хицко Елена Владимировна</t>
  </si>
  <si>
    <t>Щукина Ольга Александровна</t>
  </si>
  <si>
    <t>Гобцева Людмила Ивановна</t>
  </si>
  <si>
    <t>Чичегова Анна Сергеевна</t>
  </si>
  <si>
    <t>Глебова Диана Александровна</t>
  </si>
  <si>
    <t>Ефимова Анастасия</t>
  </si>
  <si>
    <t>Чуранова Полина Вадимовна</t>
  </si>
  <si>
    <t>Цалко Татьяна Викторовна</t>
  </si>
  <si>
    <t>Ревунова Юлия Владимировна</t>
  </si>
  <si>
    <t>Копрова Валентина Александровна</t>
  </si>
  <si>
    <t>Макеева  Александра Евгеньевна</t>
  </si>
  <si>
    <t>Игнатьева Татьяна Валерьевна</t>
  </si>
  <si>
    <t>Мельников Александр Сергеевич</t>
  </si>
  <si>
    <t>Богданова Светлана Васильевна</t>
  </si>
  <si>
    <t>Фёдорова Наталья Валерьяновна</t>
  </si>
  <si>
    <t>Чупина Екатерина Николаевна</t>
  </si>
  <si>
    <t>Андреева Нина Константиновна</t>
  </si>
  <si>
    <t>Назарова Анастасия Леонидовна</t>
  </si>
  <si>
    <t>Роленок Дмитрий Андреевич</t>
  </si>
  <si>
    <t>Семенова Юлиана Александровна</t>
  </si>
  <si>
    <t>Кузнецова Наталия Дмитриевна</t>
  </si>
  <si>
    <t>Шаверова  Светлана Анатольевна</t>
  </si>
  <si>
    <t>Царева Дарья Сергеевна</t>
  </si>
  <si>
    <t>Машьянова Валентина Ивановна</t>
  </si>
  <si>
    <t>Федоров Даниил Валерьевич</t>
  </si>
  <si>
    <t>ИТОГО</t>
  </si>
  <si>
    <t>без ош.</t>
  </si>
  <si>
    <t>1-2 ош.</t>
  </si>
  <si>
    <t>3-5 ош</t>
  </si>
  <si>
    <t>более 5 ош</t>
  </si>
  <si>
    <t>Тихомиров Алексей Сергеевич</t>
  </si>
  <si>
    <t>Широков Роман  Алексеевич</t>
  </si>
  <si>
    <t>Жирнова Елена Петровна</t>
  </si>
  <si>
    <t>Лузина Елена Леонидовна</t>
  </si>
  <si>
    <t>Бирюкова Надежда Андреевна</t>
  </si>
  <si>
    <t>Соболева Марина Николаевна</t>
  </si>
  <si>
    <t>Смирнова Елизавета Александровна</t>
  </si>
  <si>
    <t>Усупова Ханум Зурабовна</t>
  </si>
  <si>
    <t>Иванова Виктория Евгеньевна</t>
  </si>
  <si>
    <t>Вавилова Анна Владимировна</t>
  </si>
  <si>
    <t>МОУ СШ №6</t>
  </si>
  <si>
    <t>Торопчина Полина Никололаевна</t>
  </si>
  <si>
    <t>Воронина Екатерина Владимировна</t>
  </si>
  <si>
    <t xml:space="preserve"> Моржухин Илья Евгеньевич</t>
  </si>
  <si>
    <t>члены жюри</t>
  </si>
  <si>
    <t>МОУ СШ №4 "ЦО"</t>
  </si>
  <si>
    <t>Салахова Светлана Алексеевна</t>
  </si>
  <si>
    <t>Чебаковская  СШ</t>
  </si>
  <si>
    <t>Валова Анна Сергеевна</t>
  </si>
  <si>
    <t>Емишевская СШ</t>
  </si>
  <si>
    <t>Попонина Надежда Федоровна</t>
  </si>
  <si>
    <t>Кудрявцева Марина Александровна</t>
  </si>
  <si>
    <t>Корчагина Татьяна Анатольевна</t>
  </si>
  <si>
    <t>МОУ СШ №3</t>
  </si>
  <si>
    <t>Демидова Наталия олеговна</t>
  </si>
  <si>
    <t>МОУ СШ №7</t>
  </si>
  <si>
    <t>Коптева Юлия Анатольевна</t>
  </si>
  <si>
    <t>Лицей №1</t>
  </si>
  <si>
    <t>Речкина Татьяна Николаевна</t>
  </si>
  <si>
    <t>Бондарева Любовь Николаевна</t>
  </si>
  <si>
    <t>Ильина Елена Александровна</t>
  </si>
  <si>
    <t>ИОЦ</t>
  </si>
  <si>
    <t>Исакова Светлана Петровна</t>
  </si>
  <si>
    <t>председатель жюри</t>
  </si>
  <si>
    <t>призёр</t>
  </si>
  <si>
    <t>Звонарёва Наташа Андреевна</t>
  </si>
  <si>
    <t>Виноградов Захар Алексеевич</t>
  </si>
  <si>
    <t>Карпичев Кирилл Алексеевич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</si>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</sst>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49" fontId="0" fillId="0" borderId="0" xfId="0" applyNumberFormat="1" applyAlignment="1">
      <alignment/>
    </xf>
    <xf numFmtId="0" fontId="0" fillId="34" borderId="12" xfId="0" applyFill="1" applyBorder="1" applyAlignment="1">
      <alignment/>
    </xf>
    <xf numFmtId="0" fontId="0" fillId="18" borderId="12" xfId="0" applyFill="1" applyBorder="1" applyAlignment="1">
      <alignment/>
    </xf>
    <xf numFmtId="0" fontId="41" fillId="2" borderId="13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4" xfId="0" applyBorder="1" applyAlignment="1">
      <alignment/>
    </xf>
    <xf numFmtId="0" fontId="0" fillId="7" borderId="12" xfId="0" applyFill="1" applyBorder="1" applyAlignment="1">
      <alignment/>
    </xf>
    <xf numFmtId="0" fontId="0" fillId="7" borderId="15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35" borderId="13" xfId="0" applyFont="1" applyFill="1" applyBorder="1" applyAlignment="1">
      <alignment horizontal="center" vertical="top" wrapText="1"/>
    </xf>
    <xf numFmtId="0" fontId="0" fillId="9" borderId="12" xfId="0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36" borderId="12" xfId="0" applyFill="1" applyBorder="1" applyAlignment="1">
      <alignment/>
    </xf>
    <xf numFmtId="49" fontId="2" fillId="0" borderId="1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 wrapText="1"/>
    </xf>
    <xf numFmtId="0" fontId="2" fillId="2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18" borderId="12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9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vertical="top"/>
    </xf>
    <xf numFmtId="49" fontId="2" fillId="0" borderId="17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/>
    </xf>
    <xf numFmtId="0" fontId="2" fillId="0" borderId="16" xfId="0" applyFont="1" applyBorder="1" applyAlignment="1">
      <alignment/>
    </xf>
    <xf numFmtId="49" fontId="2" fillId="0" borderId="15" xfId="0" applyNumberFormat="1" applyFont="1" applyBorder="1" applyAlignment="1">
      <alignment vertical="top"/>
    </xf>
    <xf numFmtId="49" fontId="42" fillId="0" borderId="12" xfId="0" applyNumberFormat="1" applyFont="1" applyBorder="1" applyAlignment="1">
      <alignment vertical="top"/>
    </xf>
    <xf numFmtId="49" fontId="2" fillId="37" borderId="12" xfId="0" applyNumberFormat="1" applyFont="1" applyFill="1" applyBorder="1" applyAlignment="1">
      <alignment vertical="top" wrapText="1"/>
    </xf>
    <xf numFmtId="49" fontId="2" fillId="0" borderId="19" xfId="0" applyNumberFormat="1" applyFont="1" applyBorder="1" applyAlignment="1">
      <alignment vertical="top"/>
    </xf>
    <xf numFmtId="49" fontId="2" fillId="37" borderId="20" xfId="0" applyNumberFormat="1" applyFont="1" applyFill="1" applyBorder="1" applyAlignment="1">
      <alignment vertical="top" wrapText="1"/>
    </xf>
    <xf numFmtId="0" fontId="0" fillId="0" borderId="21" xfId="0" applyBorder="1" applyAlignment="1">
      <alignment horizontal="left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 wrapText="1"/>
    </xf>
    <xf numFmtId="0" fontId="4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5"/>
  <sheetViews>
    <sheetView tabSelected="1" zoomScale="80" zoomScaleNormal="80" zoomScalePageLayoutView="0" workbookViewId="0" topLeftCell="A1">
      <pane xSplit="5" ySplit="9" topLeftCell="F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J3" sqref="J3"/>
    </sheetView>
  </sheetViews>
  <sheetFormatPr defaultColWidth="9.140625" defaultRowHeight="12.75"/>
  <cols>
    <col min="2" max="2" width="23.140625" style="0" customWidth="1"/>
    <col min="3" max="3" width="35.8515625" style="0" customWidth="1"/>
    <col min="4" max="4" width="36.28125" style="0" customWidth="1"/>
    <col min="5" max="5" width="11.57421875" style="0" customWidth="1"/>
    <col min="6" max="6" width="5.421875" style="0" customWidth="1"/>
    <col min="7" max="7" width="5.7109375" style="0" customWidth="1"/>
    <col min="8" max="8" width="5.8515625" style="0" customWidth="1"/>
    <col min="9" max="11" width="6.140625" style="0" customWidth="1"/>
    <col min="12" max="12" width="6.57421875" style="0" customWidth="1"/>
    <col min="13" max="13" width="6.00390625" style="0" customWidth="1"/>
    <col min="14" max="15" width="5.57421875" style="0" customWidth="1"/>
    <col min="16" max="16" width="6.421875" style="0" customWidth="1"/>
    <col min="17" max="17" width="7.28125" style="0" customWidth="1"/>
    <col min="21" max="21" width="11.00390625" style="0" customWidth="1"/>
    <col min="23" max="23" width="6.421875" style="0" customWidth="1"/>
    <col min="24" max="24" width="5.421875" style="0" customWidth="1"/>
    <col min="25" max="25" width="6.140625" style="0" customWidth="1"/>
    <col min="26" max="26" width="5.57421875" style="0" customWidth="1"/>
    <col min="27" max="27" width="6.00390625" style="0" customWidth="1"/>
    <col min="28" max="28" width="6.140625" style="0" customWidth="1"/>
    <col min="29" max="29" width="5.421875" style="0" customWidth="1"/>
    <col min="30" max="30" width="5.7109375" style="0" customWidth="1"/>
    <col min="31" max="31" width="6.00390625" style="0" customWidth="1"/>
    <col min="32" max="32" width="6.8515625" style="0" customWidth="1"/>
    <col min="34" max="34" width="20.28125" style="0" customWidth="1"/>
  </cols>
  <sheetData>
    <row r="2" spans="1:22" ht="12.75">
      <c r="A2" s="3"/>
      <c r="B2" s="3"/>
      <c r="C2" s="3"/>
      <c r="D2" s="3" t="s">
        <v>34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3:22" ht="22.5" customHeight="1">
      <c r="C3" s="54" t="s">
        <v>0</v>
      </c>
      <c r="D3" s="55"/>
      <c r="E3" s="55"/>
      <c r="F3" s="55" t="s">
        <v>1</v>
      </c>
      <c r="G3" s="5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4:8" ht="12.75">
      <c r="D4" s="56" t="s">
        <v>35</v>
      </c>
      <c r="E4" s="56"/>
      <c r="F4" s="44"/>
      <c r="G4" s="44"/>
      <c r="H4" s="44"/>
    </row>
    <row r="5" spans="1:34" ht="30">
      <c r="A5" s="1" t="s">
        <v>2</v>
      </c>
      <c r="B5" s="6" t="s">
        <v>3</v>
      </c>
      <c r="C5" s="6" t="s">
        <v>4</v>
      </c>
      <c r="D5" s="6" t="s">
        <v>5</v>
      </c>
      <c r="E5" s="11" t="s">
        <v>6</v>
      </c>
      <c r="F5" s="47" t="s">
        <v>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 t="s">
        <v>8</v>
      </c>
      <c r="S5" s="50"/>
      <c r="T5" s="50"/>
      <c r="U5" s="50"/>
      <c r="V5" s="51"/>
      <c r="W5" s="52" t="s">
        <v>9</v>
      </c>
      <c r="X5" s="53"/>
      <c r="Y5" s="53"/>
      <c r="Z5" s="53"/>
      <c r="AA5" s="53"/>
      <c r="AB5" s="53"/>
      <c r="AC5" s="53"/>
      <c r="AD5" s="53"/>
      <c r="AE5" s="2"/>
      <c r="AF5" s="2"/>
      <c r="AG5" s="17" t="s">
        <v>10</v>
      </c>
      <c r="AH5" s="16" t="s">
        <v>11</v>
      </c>
    </row>
    <row r="6" spans="1:34" ht="15.75">
      <c r="A6" s="4"/>
      <c r="B6" s="7"/>
      <c r="C6" s="7"/>
      <c r="D6" s="7"/>
      <c r="E6" s="12"/>
      <c r="F6">
        <v>1</v>
      </c>
      <c r="G6">
        <v>2</v>
      </c>
      <c r="H6">
        <v>3</v>
      </c>
      <c r="I6">
        <v>4</v>
      </c>
      <c r="J6">
        <v>5</v>
      </c>
      <c r="K6">
        <v>6</v>
      </c>
      <c r="L6">
        <v>7</v>
      </c>
      <c r="M6">
        <v>8</v>
      </c>
      <c r="N6">
        <v>9</v>
      </c>
      <c r="O6">
        <v>10</v>
      </c>
      <c r="P6">
        <v>11</v>
      </c>
      <c r="Q6" s="13" t="s">
        <v>97</v>
      </c>
      <c r="R6" t="s">
        <v>98</v>
      </c>
      <c r="S6" s="8" t="s">
        <v>99</v>
      </c>
      <c r="T6" t="s">
        <v>100</v>
      </c>
      <c r="U6" t="s">
        <v>101</v>
      </c>
      <c r="V6" s="5" t="s">
        <v>97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 t="s">
        <v>97</v>
      </c>
      <c r="AG6" s="18"/>
      <c r="AH6" s="5"/>
    </row>
    <row r="7" spans="1:34" ht="15.75">
      <c r="A7" s="4"/>
      <c r="B7" s="7"/>
      <c r="C7" s="7"/>
      <c r="D7" s="7"/>
      <c r="E7" s="12"/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f>SUM(F7:P7)</f>
        <v>11</v>
      </c>
      <c r="R7" s="10">
        <v>5</v>
      </c>
      <c r="S7" s="10">
        <v>4</v>
      </c>
      <c r="T7" s="10">
        <v>3</v>
      </c>
      <c r="U7" s="10">
        <v>1</v>
      </c>
      <c r="V7" s="10">
        <v>5</v>
      </c>
      <c r="W7" s="14">
        <v>1</v>
      </c>
      <c r="X7" s="14">
        <v>6</v>
      </c>
      <c r="Y7" s="14">
        <v>2</v>
      </c>
      <c r="Z7" s="14">
        <v>6</v>
      </c>
      <c r="AA7" s="14">
        <v>1</v>
      </c>
      <c r="AB7" s="14">
        <v>3</v>
      </c>
      <c r="AC7" s="14">
        <v>4</v>
      </c>
      <c r="AD7" s="14">
        <v>8</v>
      </c>
      <c r="AE7" s="14">
        <v>2</v>
      </c>
      <c r="AF7" s="15">
        <f>SUM(W7:AE7)</f>
        <v>33</v>
      </c>
      <c r="AG7" s="21">
        <f>SUM(Q7,V7,AF7)</f>
        <v>49</v>
      </c>
      <c r="AH7" s="5"/>
    </row>
    <row r="8" spans="1:34" ht="15.75">
      <c r="A8" s="4"/>
      <c r="B8" s="7"/>
      <c r="C8" s="7"/>
      <c r="D8" s="7"/>
      <c r="E8" s="1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10"/>
      <c r="T8" s="10"/>
      <c r="U8" s="10"/>
      <c r="V8" s="10"/>
      <c r="W8" s="14"/>
      <c r="X8" s="14"/>
      <c r="Y8" s="14"/>
      <c r="Z8" s="14"/>
      <c r="AA8" s="14"/>
      <c r="AB8" s="14"/>
      <c r="AC8" s="14"/>
      <c r="AD8" s="14"/>
      <c r="AE8" s="14"/>
      <c r="AF8" s="15"/>
      <c r="AG8" s="21"/>
      <c r="AH8" s="5"/>
    </row>
    <row r="9" spans="1:34" ht="15">
      <c r="A9" s="4">
        <v>1</v>
      </c>
      <c r="B9" s="22" t="s">
        <v>29</v>
      </c>
      <c r="C9" s="23" t="s">
        <v>39</v>
      </c>
      <c r="D9" s="22" t="s">
        <v>41</v>
      </c>
      <c r="E9" s="24">
        <v>73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6">
        <f aca="true" t="shared" si="0" ref="Q9:Q40">SUM(F9:P9)</f>
        <v>11</v>
      </c>
      <c r="R9" s="25">
        <v>5</v>
      </c>
      <c r="S9" s="25"/>
      <c r="T9" s="25"/>
      <c r="U9" s="25"/>
      <c r="V9" s="27">
        <f aca="true" t="shared" si="1" ref="V9:V40">SUM(R9:U9)</f>
        <v>5</v>
      </c>
      <c r="W9" s="25">
        <v>1</v>
      </c>
      <c r="X9" s="25">
        <v>6</v>
      </c>
      <c r="Y9" s="25">
        <v>1.5</v>
      </c>
      <c r="Z9" s="25">
        <v>3.5</v>
      </c>
      <c r="AA9" s="25">
        <v>1</v>
      </c>
      <c r="AB9" s="25">
        <v>3</v>
      </c>
      <c r="AC9" s="25">
        <v>4</v>
      </c>
      <c r="AD9" s="25">
        <v>5</v>
      </c>
      <c r="AE9" s="25">
        <v>2</v>
      </c>
      <c r="AF9" s="28">
        <f aca="true" t="shared" si="2" ref="AF9:AF40">SUM(W9:AE9)</f>
        <v>27</v>
      </c>
      <c r="AG9" s="29">
        <f aca="true" t="shared" si="3" ref="AG9:AG40">SUM(Q9,V9,AF9)</f>
        <v>43</v>
      </c>
      <c r="AH9" s="25" t="s">
        <v>140</v>
      </c>
    </row>
    <row r="10" spans="1:34" ht="15">
      <c r="A10" s="4">
        <v>2</v>
      </c>
      <c r="B10" s="22" t="s">
        <v>29</v>
      </c>
      <c r="C10" s="23" t="s">
        <v>40</v>
      </c>
      <c r="D10" s="22" t="s">
        <v>41</v>
      </c>
      <c r="E10" s="24">
        <v>55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0</v>
      </c>
      <c r="P10" s="25">
        <v>1</v>
      </c>
      <c r="Q10" s="26">
        <f t="shared" si="0"/>
        <v>10</v>
      </c>
      <c r="R10" s="25">
        <v>5</v>
      </c>
      <c r="S10" s="25"/>
      <c r="T10" s="25"/>
      <c r="U10" s="25"/>
      <c r="V10" s="27">
        <f t="shared" si="1"/>
        <v>5</v>
      </c>
      <c r="W10" s="25">
        <v>1</v>
      </c>
      <c r="X10" s="25">
        <v>3.5</v>
      </c>
      <c r="Y10" s="25">
        <v>1.5</v>
      </c>
      <c r="Z10" s="25">
        <v>2.5</v>
      </c>
      <c r="AA10" s="25">
        <v>1</v>
      </c>
      <c r="AB10" s="25">
        <v>1.5</v>
      </c>
      <c r="AC10" s="25">
        <v>1</v>
      </c>
      <c r="AD10" s="25">
        <v>7.5</v>
      </c>
      <c r="AE10" s="25">
        <v>2</v>
      </c>
      <c r="AF10" s="28">
        <f t="shared" si="2"/>
        <v>21.5</v>
      </c>
      <c r="AG10" s="29">
        <f t="shared" si="3"/>
        <v>36.5</v>
      </c>
      <c r="AH10" s="25" t="s">
        <v>136</v>
      </c>
    </row>
    <row r="11" spans="1:34" ht="15">
      <c r="A11" s="4">
        <v>3</v>
      </c>
      <c r="B11" s="22" t="s">
        <v>32</v>
      </c>
      <c r="C11" s="23" t="s">
        <v>70</v>
      </c>
      <c r="D11" s="22" t="s">
        <v>73</v>
      </c>
      <c r="E11" s="24">
        <v>56</v>
      </c>
      <c r="F11" s="25">
        <v>0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6">
        <f t="shared" si="0"/>
        <v>10</v>
      </c>
      <c r="R11" s="25">
        <v>5</v>
      </c>
      <c r="S11" s="25"/>
      <c r="T11" s="25"/>
      <c r="U11" s="25"/>
      <c r="V11" s="27">
        <f t="shared" si="1"/>
        <v>5</v>
      </c>
      <c r="W11" s="25">
        <v>1</v>
      </c>
      <c r="X11" s="25">
        <v>1.5</v>
      </c>
      <c r="Y11" s="25">
        <v>1.5</v>
      </c>
      <c r="Z11" s="25">
        <v>2.5</v>
      </c>
      <c r="AA11" s="25">
        <v>1</v>
      </c>
      <c r="AB11" s="25">
        <v>2.5</v>
      </c>
      <c r="AC11" s="25">
        <v>4</v>
      </c>
      <c r="AD11" s="25">
        <v>4</v>
      </c>
      <c r="AE11" s="25">
        <v>2</v>
      </c>
      <c r="AF11" s="28">
        <f t="shared" si="2"/>
        <v>20</v>
      </c>
      <c r="AG11" s="29">
        <f t="shared" si="3"/>
        <v>35</v>
      </c>
      <c r="AH11" s="25" t="s">
        <v>136</v>
      </c>
    </row>
    <row r="12" spans="1:34" ht="15.75" customHeight="1">
      <c r="A12" s="4">
        <v>4</v>
      </c>
      <c r="B12" s="22" t="s">
        <v>12</v>
      </c>
      <c r="C12" s="23" t="s">
        <v>60</v>
      </c>
      <c r="D12" s="23" t="s">
        <v>64</v>
      </c>
      <c r="E12" s="24">
        <v>67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0</v>
      </c>
      <c r="M12" s="25">
        <v>1</v>
      </c>
      <c r="N12" s="25">
        <v>1</v>
      </c>
      <c r="O12" s="25">
        <v>1</v>
      </c>
      <c r="P12" s="25">
        <v>1</v>
      </c>
      <c r="Q12" s="26">
        <f t="shared" si="0"/>
        <v>10</v>
      </c>
      <c r="R12" s="25"/>
      <c r="S12" s="25">
        <v>4</v>
      </c>
      <c r="T12" s="25"/>
      <c r="U12" s="25"/>
      <c r="V12" s="27">
        <f t="shared" si="1"/>
        <v>4</v>
      </c>
      <c r="W12" s="25">
        <v>1</v>
      </c>
      <c r="X12" s="25">
        <v>6</v>
      </c>
      <c r="Y12" s="25">
        <v>0.5</v>
      </c>
      <c r="Z12" s="25">
        <v>1.5</v>
      </c>
      <c r="AA12" s="25">
        <v>1</v>
      </c>
      <c r="AB12" s="25">
        <v>1</v>
      </c>
      <c r="AC12" s="25">
        <v>3</v>
      </c>
      <c r="AD12" s="25">
        <v>4</v>
      </c>
      <c r="AE12" s="25">
        <v>2</v>
      </c>
      <c r="AF12" s="28">
        <f t="shared" si="2"/>
        <v>20</v>
      </c>
      <c r="AG12" s="29">
        <f t="shared" si="3"/>
        <v>34</v>
      </c>
      <c r="AH12" s="25" t="s">
        <v>136</v>
      </c>
    </row>
    <row r="13" spans="1:34" ht="15">
      <c r="A13" s="4">
        <v>5</v>
      </c>
      <c r="B13" s="22" t="s">
        <v>29</v>
      </c>
      <c r="C13" s="23" t="s">
        <v>38</v>
      </c>
      <c r="D13" s="22" t="s">
        <v>41</v>
      </c>
      <c r="E13" s="24">
        <v>74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6">
        <f t="shared" si="0"/>
        <v>11</v>
      </c>
      <c r="R13" s="25"/>
      <c r="S13" s="25"/>
      <c r="T13" s="25">
        <v>3</v>
      </c>
      <c r="U13" s="25"/>
      <c r="V13" s="27">
        <f t="shared" si="1"/>
        <v>3</v>
      </c>
      <c r="W13" s="25">
        <v>1</v>
      </c>
      <c r="X13" s="25">
        <v>4.5</v>
      </c>
      <c r="Y13" s="25">
        <v>1</v>
      </c>
      <c r="Z13" s="25">
        <v>2.5</v>
      </c>
      <c r="AA13" s="25">
        <v>1</v>
      </c>
      <c r="AB13" s="25">
        <v>3</v>
      </c>
      <c r="AC13" s="25">
        <v>2</v>
      </c>
      <c r="AD13" s="25">
        <v>2</v>
      </c>
      <c r="AE13" s="25">
        <v>2</v>
      </c>
      <c r="AF13" s="28">
        <f t="shared" si="2"/>
        <v>19</v>
      </c>
      <c r="AG13" s="29">
        <f t="shared" si="3"/>
        <v>33</v>
      </c>
      <c r="AH13" s="25" t="s">
        <v>136</v>
      </c>
    </row>
    <row r="14" spans="1:34" ht="15">
      <c r="A14" s="4">
        <v>6</v>
      </c>
      <c r="B14" s="22" t="s">
        <v>13</v>
      </c>
      <c r="C14" s="22" t="s">
        <v>45</v>
      </c>
      <c r="D14" s="22" t="s">
        <v>48</v>
      </c>
      <c r="E14" s="24">
        <v>72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0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6">
        <f t="shared" si="0"/>
        <v>10</v>
      </c>
      <c r="R14" s="25"/>
      <c r="S14" s="25">
        <v>4</v>
      </c>
      <c r="T14" s="25"/>
      <c r="U14" s="25"/>
      <c r="V14" s="27">
        <f t="shared" si="1"/>
        <v>4</v>
      </c>
      <c r="W14" s="25">
        <v>0.5</v>
      </c>
      <c r="X14" s="25">
        <v>4</v>
      </c>
      <c r="Y14" s="25">
        <v>1</v>
      </c>
      <c r="Z14" s="25">
        <v>1</v>
      </c>
      <c r="AA14" s="25">
        <v>1</v>
      </c>
      <c r="AB14" s="25">
        <v>1.5</v>
      </c>
      <c r="AC14" s="25">
        <v>2</v>
      </c>
      <c r="AD14" s="25">
        <v>5</v>
      </c>
      <c r="AE14" s="25">
        <v>2</v>
      </c>
      <c r="AF14" s="28">
        <f t="shared" si="2"/>
        <v>18</v>
      </c>
      <c r="AG14" s="29">
        <f t="shared" si="3"/>
        <v>32</v>
      </c>
      <c r="AH14" s="25" t="s">
        <v>136</v>
      </c>
    </row>
    <row r="15" spans="1:34" ht="16.5" customHeight="1">
      <c r="A15" s="4">
        <v>7</v>
      </c>
      <c r="B15" s="22" t="s">
        <v>30</v>
      </c>
      <c r="C15" s="22" t="s">
        <v>84</v>
      </c>
      <c r="D15" s="22" t="s">
        <v>86</v>
      </c>
      <c r="E15" s="24">
        <v>69</v>
      </c>
      <c r="F15" s="25">
        <v>1</v>
      </c>
      <c r="G15" s="25">
        <v>1</v>
      </c>
      <c r="H15" s="25">
        <v>0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0</v>
      </c>
      <c r="O15" s="25">
        <v>1</v>
      </c>
      <c r="P15" s="25">
        <v>1</v>
      </c>
      <c r="Q15" s="26">
        <f t="shared" si="0"/>
        <v>9</v>
      </c>
      <c r="R15" s="25"/>
      <c r="S15" s="25">
        <v>4</v>
      </c>
      <c r="T15" s="25"/>
      <c r="U15" s="25"/>
      <c r="V15" s="27">
        <f t="shared" si="1"/>
        <v>4</v>
      </c>
      <c r="W15" s="25">
        <v>0.5</v>
      </c>
      <c r="X15" s="25">
        <v>0.5</v>
      </c>
      <c r="Y15" s="25">
        <v>1.5</v>
      </c>
      <c r="Z15" s="25">
        <v>0</v>
      </c>
      <c r="AA15" s="25">
        <v>1</v>
      </c>
      <c r="AB15" s="25">
        <v>2.5</v>
      </c>
      <c r="AC15" s="25">
        <v>4</v>
      </c>
      <c r="AD15" s="25">
        <v>4</v>
      </c>
      <c r="AE15" s="25">
        <v>2</v>
      </c>
      <c r="AF15" s="28">
        <f t="shared" si="2"/>
        <v>16</v>
      </c>
      <c r="AG15" s="29">
        <f t="shared" si="3"/>
        <v>29</v>
      </c>
      <c r="AH15" s="25"/>
    </row>
    <row r="16" spans="1:34" ht="15">
      <c r="A16" s="4">
        <v>8</v>
      </c>
      <c r="B16" s="22" t="s">
        <v>12</v>
      </c>
      <c r="C16" s="23" t="s">
        <v>62</v>
      </c>
      <c r="D16" s="23" t="s">
        <v>65</v>
      </c>
      <c r="E16" s="24">
        <v>53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0</v>
      </c>
      <c r="M16" s="25">
        <v>1</v>
      </c>
      <c r="N16" s="25">
        <v>0</v>
      </c>
      <c r="O16" s="25">
        <v>1</v>
      </c>
      <c r="P16" s="25">
        <v>1</v>
      </c>
      <c r="Q16" s="26">
        <f t="shared" si="0"/>
        <v>9</v>
      </c>
      <c r="R16" s="25"/>
      <c r="S16" s="25"/>
      <c r="T16" s="25"/>
      <c r="U16" s="25">
        <v>1</v>
      </c>
      <c r="V16" s="27">
        <f t="shared" si="1"/>
        <v>1</v>
      </c>
      <c r="W16" s="25">
        <v>0.5</v>
      </c>
      <c r="X16" s="25">
        <v>3</v>
      </c>
      <c r="Y16" s="25">
        <v>1</v>
      </c>
      <c r="Z16" s="25">
        <v>2</v>
      </c>
      <c r="AA16" s="25">
        <v>1</v>
      </c>
      <c r="AB16" s="25">
        <v>2</v>
      </c>
      <c r="AC16" s="25">
        <v>1</v>
      </c>
      <c r="AD16" s="25">
        <v>6</v>
      </c>
      <c r="AE16" s="25">
        <v>1</v>
      </c>
      <c r="AF16" s="28">
        <f t="shared" si="2"/>
        <v>17.5</v>
      </c>
      <c r="AG16" s="29">
        <f t="shared" si="3"/>
        <v>27.5</v>
      </c>
      <c r="AH16" s="25"/>
    </row>
    <row r="17" spans="1:34" ht="15">
      <c r="A17" s="4">
        <v>9</v>
      </c>
      <c r="B17" s="22" t="s">
        <v>28</v>
      </c>
      <c r="C17" s="22" t="s">
        <v>58</v>
      </c>
      <c r="D17" s="22" t="s">
        <v>59</v>
      </c>
      <c r="E17" s="24">
        <v>15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0</v>
      </c>
      <c r="M17" s="25">
        <v>1</v>
      </c>
      <c r="N17" s="25">
        <v>1</v>
      </c>
      <c r="O17" s="25">
        <v>1</v>
      </c>
      <c r="P17" s="25">
        <v>1</v>
      </c>
      <c r="Q17" s="26">
        <f t="shared" si="0"/>
        <v>10</v>
      </c>
      <c r="R17" s="25">
        <v>5</v>
      </c>
      <c r="S17" s="25"/>
      <c r="T17" s="25"/>
      <c r="U17" s="25"/>
      <c r="V17" s="27">
        <f t="shared" si="1"/>
        <v>5</v>
      </c>
      <c r="W17" s="25">
        <v>0.5</v>
      </c>
      <c r="X17" s="25">
        <v>0.5</v>
      </c>
      <c r="Y17" s="25">
        <v>0</v>
      </c>
      <c r="Z17" s="25">
        <v>0.5</v>
      </c>
      <c r="AA17" s="25">
        <v>1</v>
      </c>
      <c r="AB17" s="25">
        <v>3</v>
      </c>
      <c r="AC17" s="25">
        <v>3</v>
      </c>
      <c r="AD17" s="25">
        <v>2</v>
      </c>
      <c r="AE17" s="25">
        <v>2</v>
      </c>
      <c r="AF17" s="28">
        <f t="shared" si="2"/>
        <v>12.5</v>
      </c>
      <c r="AG17" s="29">
        <f t="shared" si="3"/>
        <v>27.5</v>
      </c>
      <c r="AH17" s="25"/>
    </row>
    <row r="18" spans="1:34" ht="15">
      <c r="A18" s="4">
        <v>10</v>
      </c>
      <c r="B18" s="30" t="s">
        <v>32</v>
      </c>
      <c r="C18" s="30" t="s">
        <v>113</v>
      </c>
      <c r="D18" s="30" t="s">
        <v>114</v>
      </c>
      <c r="E18" s="24">
        <v>37</v>
      </c>
      <c r="F18" s="25">
        <v>1</v>
      </c>
      <c r="G18" s="25">
        <v>1</v>
      </c>
      <c r="H18" s="25">
        <v>1</v>
      </c>
      <c r="I18" s="25">
        <v>0</v>
      </c>
      <c r="J18" s="25">
        <v>1</v>
      </c>
      <c r="K18" s="25">
        <v>1</v>
      </c>
      <c r="L18" s="25">
        <v>0</v>
      </c>
      <c r="M18" s="25">
        <v>1</v>
      </c>
      <c r="N18" s="25">
        <v>0</v>
      </c>
      <c r="O18" s="25">
        <v>1</v>
      </c>
      <c r="P18" s="25">
        <v>1</v>
      </c>
      <c r="Q18" s="26">
        <f t="shared" si="0"/>
        <v>8</v>
      </c>
      <c r="R18" s="25"/>
      <c r="S18" s="25">
        <v>4</v>
      </c>
      <c r="T18" s="25"/>
      <c r="U18" s="25"/>
      <c r="V18" s="27">
        <f t="shared" si="1"/>
        <v>4</v>
      </c>
      <c r="W18" s="25">
        <v>1</v>
      </c>
      <c r="X18" s="25">
        <v>1</v>
      </c>
      <c r="Y18" s="25">
        <v>1.5</v>
      </c>
      <c r="Z18" s="25">
        <v>1</v>
      </c>
      <c r="AA18" s="25">
        <v>1</v>
      </c>
      <c r="AB18" s="25">
        <v>3</v>
      </c>
      <c r="AC18" s="25">
        <v>3</v>
      </c>
      <c r="AD18" s="25">
        <v>1</v>
      </c>
      <c r="AE18" s="25">
        <v>2</v>
      </c>
      <c r="AF18" s="28">
        <f t="shared" si="2"/>
        <v>14.5</v>
      </c>
      <c r="AG18" s="29">
        <f t="shared" si="3"/>
        <v>26.5</v>
      </c>
      <c r="AH18" s="25"/>
    </row>
    <row r="19" spans="1:34" ht="15">
      <c r="A19" s="4">
        <v>11</v>
      </c>
      <c r="B19" s="22" t="s">
        <v>13</v>
      </c>
      <c r="C19" s="22" t="s">
        <v>47</v>
      </c>
      <c r="D19" s="22" t="s">
        <v>48</v>
      </c>
      <c r="E19" s="24">
        <v>59</v>
      </c>
      <c r="F19" s="25">
        <v>1</v>
      </c>
      <c r="G19" s="25">
        <v>1</v>
      </c>
      <c r="H19" s="25">
        <v>0</v>
      </c>
      <c r="I19" s="25">
        <v>1</v>
      </c>
      <c r="J19" s="25">
        <v>0</v>
      </c>
      <c r="K19" s="25">
        <v>1</v>
      </c>
      <c r="L19" s="25">
        <v>0</v>
      </c>
      <c r="M19" s="25">
        <v>0</v>
      </c>
      <c r="N19" s="25">
        <v>1</v>
      </c>
      <c r="O19" s="25">
        <v>1</v>
      </c>
      <c r="P19" s="25">
        <v>1</v>
      </c>
      <c r="Q19" s="26">
        <f t="shared" si="0"/>
        <v>7</v>
      </c>
      <c r="R19" s="25"/>
      <c r="S19" s="25">
        <v>4</v>
      </c>
      <c r="T19" s="25"/>
      <c r="U19" s="25"/>
      <c r="V19" s="27">
        <f t="shared" si="1"/>
        <v>4</v>
      </c>
      <c r="W19" s="25">
        <v>0</v>
      </c>
      <c r="X19" s="25">
        <v>1</v>
      </c>
      <c r="Y19" s="25">
        <v>1</v>
      </c>
      <c r="Z19" s="25">
        <v>1</v>
      </c>
      <c r="AA19" s="25">
        <v>1</v>
      </c>
      <c r="AB19" s="25">
        <v>6</v>
      </c>
      <c r="AC19" s="25">
        <v>2</v>
      </c>
      <c r="AD19" s="25">
        <v>3</v>
      </c>
      <c r="AE19" s="25">
        <v>0</v>
      </c>
      <c r="AF19" s="28">
        <f t="shared" si="2"/>
        <v>15</v>
      </c>
      <c r="AG19" s="29">
        <f t="shared" si="3"/>
        <v>26</v>
      </c>
      <c r="AH19" s="25"/>
    </row>
    <row r="20" spans="1:34" ht="15">
      <c r="A20" s="4">
        <v>12</v>
      </c>
      <c r="B20" s="22" t="s">
        <v>30</v>
      </c>
      <c r="C20" s="22" t="s">
        <v>82</v>
      </c>
      <c r="D20" s="22" t="s">
        <v>85</v>
      </c>
      <c r="E20" s="24">
        <v>50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0</v>
      </c>
      <c r="M20" s="25">
        <v>1</v>
      </c>
      <c r="N20" s="25">
        <v>1</v>
      </c>
      <c r="O20" s="25">
        <v>1</v>
      </c>
      <c r="P20" s="25">
        <v>1</v>
      </c>
      <c r="Q20" s="26">
        <f t="shared" si="0"/>
        <v>10</v>
      </c>
      <c r="R20" s="25"/>
      <c r="S20" s="25"/>
      <c r="T20" s="25">
        <v>3</v>
      </c>
      <c r="U20" s="25"/>
      <c r="V20" s="27">
        <f t="shared" si="1"/>
        <v>3</v>
      </c>
      <c r="W20" s="25">
        <v>0.5</v>
      </c>
      <c r="X20" s="25">
        <v>1</v>
      </c>
      <c r="Y20" s="25">
        <v>1</v>
      </c>
      <c r="Z20" s="25">
        <v>0</v>
      </c>
      <c r="AA20" s="25">
        <v>1</v>
      </c>
      <c r="AB20" s="25">
        <v>2.5</v>
      </c>
      <c r="AC20" s="25">
        <v>4</v>
      </c>
      <c r="AD20" s="25">
        <v>2</v>
      </c>
      <c r="AE20" s="25">
        <v>1</v>
      </c>
      <c r="AF20" s="28">
        <f t="shared" si="2"/>
        <v>13</v>
      </c>
      <c r="AG20" s="29">
        <f t="shared" si="3"/>
        <v>26</v>
      </c>
      <c r="AH20" s="25"/>
    </row>
    <row r="21" spans="1:34" ht="15">
      <c r="A21" s="4">
        <v>13</v>
      </c>
      <c r="B21" s="22" t="s">
        <v>12</v>
      </c>
      <c r="C21" s="23" t="s">
        <v>61</v>
      </c>
      <c r="D21" s="23" t="s">
        <v>65</v>
      </c>
      <c r="E21" s="24">
        <v>31</v>
      </c>
      <c r="F21" s="25">
        <v>1</v>
      </c>
      <c r="G21" s="25">
        <v>0</v>
      </c>
      <c r="H21" s="25">
        <v>1</v>
      </c>
      <c r="I21" s="25">
        <v>1</v>
      </c>
      <c r="J21" s="25">
        <v>1</v>
      </c>
      <c r="K21" s="25">
        <v>1</v>
      </c>
      <c r="L21" s="25">
        <v>0</v>
      </c>
      <c r="M21" s="25">
        <v>1</v>
      </c>
      <c r="N21" s="25">
        <v>1</v>
      </c>
      <c r="O21" s="25">
        <v>1</v>
      </c>
      <c r="P21" s="25">
        <v>1</v>
      </c>
      <c r="Q21" s="26">
        <f t="shared" si="0"/>
        <v>9</v>
      </c>
      <c r="R21" s="25"/>
      <c r="S21" s="25">
        <v>4</v>
      </c>
      <c r="T21" s="25"/>
      <c r="U21" s="25"/>
      <c r="V21" s="27">
        <f t="shared" si="1"/>
        <v>4</v>
      </c>
      <c r="W21" s="25">
        <v>0.5</v>
      </c>
      <c r="X21" s="25">
        <v>1</v>
      </c>
      <c r="Y21" s="25">
        <v>1</v>
      </c>
      <c r="Z21" s="25">
        <v>3.5</v>
      </c>
      <c r="AA21" s="25">
        <v>1</v>
      </c>
      <c r="AB21" s="25">
        <v>1.5</v>
      </c>
      <c r="AC21" s="25">
        <v>1</v>
      </c>
      <c r="AD21" s="25">
        <v>1</v>
      </c>
      <c r="AE21" s="25">
        <v>2</v>
      </c>
      <c r="AF21" s="28">
        <f t="shared" si="2"/>
        <v>12.5</v>
      </c>
      <c r="AG21" s="29">
        <f t="shared" si="3"/>
        <v>25.5</v>
      </c>
      <c r="AH21" s="25"/>
    </row>
    <row r="22" spans="1:34" ht="15">
      <c r="A22" s="4">
        <v>14</v>
      </c>
      <c r="B22" s="22" t="s">
        <v>30</v>
      </c>
      <c r="C22" s="22" t="s">
        <v>83</v>
      </c>
      <c r="D22" s="22" t="s">
        <v>86</v>
      </c>
      <c r="E22" s="24">
        <v>45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0</v>
      </c>
      <c r="M22" s="25">
        <v>1</v>
      </c>
      <c r="N22" s="25">
        <v>1</v>
      </c>
      <c r="O22" s="25">
        <v>1</v>
      </c>
      <c r="P22" s="25">
        <v>1</v>
      </c>
      <c r="Q22" s="26">
        <f t="shared" si="0"/>
        <v>10</v>
      </c>
      <c r="R22" s="25"/>
      <c r="S22" s="25">
        <v>4</v>
      </c>
      <c r="T22" s="25"/>
      <c r="U22" s="25"/>
      <c r="V22" s="27">
        <f t="shared" si="1"/>
        <v>4</v>
      </c>
      <c r="W22" s="25">
        <v>0.5</v>
      </c>
      <c r="X22" s="25">
        <v>1</v>
      </c>
      <c r="Y22" s="25">
        <v>2</v>
      </c>
      <c r="Z22" s="25">
        <v>0.5</v>
      </c>
      <c r="AA22" s="25">
        <v>1</v>
      </c>
      <c r="AB22" s="25">
        <v>0</v>
      </c>
      <c r="AC22" s="25">
        <v>4</v>
      </c>
      <c r="AD22" s="25">
        <v>1.5</v>
      </c>
      <c r="AE22" s="25">
        <v>1</v>
      </c>
      <c r="AF22" s="28">
        <f t="shared" si="2"/>
        <v>11.5</v>
      </c>
      <c r="AG22" s="29">
        <f t="shared" si="3"/>
        <v>25.5</v>
      </c>
      <c r="AH22" s="25"/>
    </row>
    <row r="23" spans="1:34" ht="15">
      <c r="A23" s="4">
        <v>15</v>
      </c>
      <c r="B23" s="22" t="s">
        <v>33</v>
      </c>
      <c r="C23" s="23" t="s">
        <v>103</v>
      </c>
      <c r="D23" s="22" t="s">
        <v>104</v>
      </c>
      <c r="E23" s="24">
        <v>34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0</v>
      </c>
      <c r="M23" s="25">
        <v>1</v>
      </c>
      <c r="N23" s="25">
        <v>1</v>
      </c>
      <c r="O23" s="25">
        <v>1</v>
      </c>
      <c r="P23" s="25">
        <v>1</v>
      </c>
      <c r="Q23" s="26">
        <f t="shared" si="0"/>
        <v>10</v>
      </c>
      <c r="R23" s="25">
        <v>5</v>
      </c>
      <c r="S23" s="25"/>
      <c r="T23" s="25"/>
      <c r="U23" s="25"/>
      <c r="V23" s="27">
        <f t="shared" si="1"/>
        <v>5</v>
      </c>
      <c r="W23" s="25">
        <v>0.5</v>
      </c>
      <c r="X23" s="25">
        <v>0</v>
      </c>
      <c r="Y23" s="25">
        <v>1</v>
      </c>
      <c r="Z23" s="25">
        <v>0.5</v>
      </c>
      <c r="AA23" s="25">
        <v>1</v>
      </c>
      <c r="AB23" s="25">
        <v>2.5</v>
      </c>
      <c r="AC23" s="25">
        <v>4</v>
      </c>
      <c r="AD23" s="25">
        <v>0</v>
      </c>
      <c r="AE23" s="25">
        <v>1</v>
      </c>
      <c r="AF23" s="28">
        <f t="shared" si="2"/>
        <v>10.5</v>
      </c>
      <c r="AG23" s="29">
        <f t="shared" si="3"/>
        <v>25.5</v>
      </c>
      <c r="AH23" s="25"/>
    </row>
    <row r="24" spans="1:34" ht="15">
      <c r="A24" s="4">
        <v>16</v>
      </c>
      <c r="B24" s="22" t="s">
        <v>14</v>
      </c>
      <c r="C24" s="23" t="s">
        <v>56</v>
      </c>
      <c r="D24" s="22" t="s">
        <v>57</v>
      </c>
      <c r="E24" s="24">
        <v>51</v>
      </c>
      <c r="F24" s="25">
        <v>1</v>
      </c>
      <c r="G24" s="25">
        <v>1</v>
      </c>
      <c r="H24" s="25">
        <v>0</v>
      </c>
      <c r="I24" s="25">
        <v>1</v>
      </c>
      <c r="J24" s="25">
        <v>1</v>
      </c>
      <c r="K24" s="25">
        <v>1</v>
      </c>
      <c r="L24" s="25">
        <v>0</v>
      </c>
      <c r="M24" s="25">
        <v>0</v>
      </c>
      <c r="N24" s="25">
        <v>1</v>
      </c>
      <c r="O24" s="25">
        <v>1</v>
      </c>
      <c r="P24" s="25">
        <v>1</v>
      </c>
      <c r="Q24" s="26">
        <f t="shared" si="0"/>
        <v>8</v>
      </c>
      <c r="R24" s="25"/>
      <c r="S24" s="25"/>
      <c r="T24" s="25">
        <v>3</v>
      </c>
      <c r="U24" s="25"/>
      <c r="V24" s="27">
        <f t="shared" si="1"/>
        <v>3</v>
      </c>
      <c r="W24" s="25">
        <v>0.5</v>
      </c>
      <c r="X24" s="25">
        <v>1</v>
      </c>
      <c r="Y24" s="25">
        <v>1</v>
      </c>
      <c r="Z24" s="25">
        <v>1.5</v>
      </c>
      <c r="AA24" s="25">
        <v>0</v>
      </c>
      <c r="AB24" s="25">
        <v>2.5</v>
      </c>
      <c r="AC24" s="25">
        <v>2</v>
      </c>
      <c r="AD24" s="25">
        <v>4</v>
      </c>
      <c r="AE24" s="25">
        <v>2</v>
      </c>
      <c r="AF24" s="28">
        <f t="shared" si="2"/>
        <v>14.5</v>
      </c>
      <c r="AG24" s="29">
        <f t="shared" si="3"/>
        <v>25.5</v>
      </c>
      <c r="AH24" s="25"/>
    </row>
    <row r="25" spans="1:34" ht="15">
      <c r="A25" s="4">
        <v>17</v>
      </c>
      <c r="B25" s="22" t="s">
        <v>13</v>
      </c>
      <c r="C25" s="22" t="s">
        <v>46</v>
      </c>
      <c r="D25" s="22" t="s">
        <v>48</v>
      </c>
      <c r="E25" s="24">
        <v>32</v>
      </c>
      <c r="F25" s="25">
        <v>0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0</v>
      </c>
      <c r="M25" s="25">
        <v>1</v>
      </c>
      <c r="N25" s="25">
        <v>0</v>
      </c>
      <c r="O25" s="25">
        <v>1</v>
      </c>
      <c r="P25" s="25">
        <v>1</v>
      </c>
      <c r="Q25" s="26">
        <f t="shared" si="0"/>
        <v>8</v>
      </c>
      <c r="R25" s="25">
        <v>5</v>
      </c>
      <c r="S25" s="25"/>
      <c r="T25" s="25"/>
      <c r="U25" s="25"/>
      <c r="V25" s="27">
        <f t="shared" si="1"/>
        <v>5</v>
      </c>
      <c r="W25" s="25">
        <v>0.5</v>
      </c>
      <c r="X25" s="25">
        <v>1.5</v>
      </c>
      <c r="Y25" s="25">
        <v>1</v>
      </c>
      <c r="Z25" s="25">
        <v>0</v>
      </c>
      <c r="AA25" s="25">
        <v>1</v>
      </c>
      <c r="AB25" s="25">
        <v>0</v>
      </c>
      <c r="AC25" s="25">
        <v>2</v>
      </c>
      <c r="AD25" s="25">
        <v>4</v>
      </c>
      <c r="AE25" s="25">
        <v>2</v>
      </c>
      <c r="AF25" s="28">
        <f t="shared" si="2"/>
        <v>12</v>
      </c>
      <c r="AG25" s="29">
        <f t="shared" si="3"/>
        <v>25</v>
      </c>
      <c r="AH25" s="25"/>
    </row>
    <row r="26" spans="1:34" ht="15">
      <c r="A26" s="4">
        <v>18</v>
      </c>
      <c r="B26" s="22" t="s">
        <v>26</v>
      </c>
      <c r="C26" s="22" t="s">
        <v>90</v>
      </c>
      <c r="D26" s="22" t="s">
        <v>92</v>
      </c>
      <c r="E26" s="24">
        <v>63</v>
      </c>
      <c r="F26" s="25">
        <v>1</v>
      </c>
      <c r="G26" s="25">
        <v>1</v>
      </c>
      <c r="H26" s="25">
        <v>1</v>
      </c>
      <c r="I26" s="25">
        <v>1</v>
      </c>
      <c r="J26" s="25">
        <v>0</v>
      </c>
      <c r="K26" s="25">
        <v>0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6">
        <f t="shared" si="0"/>
        <v>9</v>
      </c>
      <c r="R26" s="25"/>
      <c r="S26" s="25"/>
      <c r="T26" s="25">
        <v>3</v>
      </c>
      <c r="U26" s="25"/>
      <c r="V26" s="27">
        <f t="shared" si="1"/>
        <v>3</v>
      </c>
      <c r="W26" s="25">
        <v>0.5</v>
      </c>
      <c r="X26" s="25">
        <v>1</v>
      </c>
      <c r="Y26" s="25">
        <v>0.5</v>
      </c>
      <c r="Z26" s="25">
        <v>2.5</v>
      </c>
      <c r="AA26" s="25">
        <v>1</v>
      </c>
      <c r="AB26" s="25">
        <v>0.5</v>
      </c>
      <c r="AC26" s="25">
        <v>3</v>
      </c>
      <c r="AD26" s="25">
        <v>2</v>
      </c>
      <c r="AE26" s="25">
        <v>2</v>
      </c>
      <c r="AF26" s="28">
        <f t="shared" si="2"/>
        <v>13</v>
      </c>
      <c r="AG26" s="29">
        <f t="shared" si="3"/>
        <v>25</v>
      </c>
      <c r="AH26" s="25"/>
    </row>
    <row r="27" spans="1:34" ht="15">
      <c r="A27" s="4">
        <v>19</v>
      </c>
      <c r="B27" s="22" t="s">
        <v>27</v>
      </c>
      <c r="C27" s="23" t="s">
        <v>108</v>
      </c>
      <c r="D27" s="22" t="s">
        <v>111</v>
      </c>
      <c r="E27" s="24">
        <v>60</v>
      </c>
      <c r="F27" s="25">
        <v>1</v>
      </c>
      <c r="G27" s="25">
        <v>0</v>
      </c>
      <c r="H27" s="25">
        <v>1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25">
        <v>1</v>
      </c>
      <c r="P27" s="25">
        <v>1</v>
      </c>
      <c r="Q27" s="26">
        <f t="shared" si="0"/>
        <v>6</v>
      </c>
      <c r="R27" s="25"/>
      <c r="S27" s="25">
        <v>4</v>
      </c>
      <c r="T27" s="25"/>
      <c r="U27" s="25"/>
      <c r="V27" s="27">
        <f t="shared" si="1"/>
        <v>4</v>
      </c>
      <c r="W27" s="25">
        <v>0</v>
      </c>
      <c r="X27" s="25">
        <v>3</v>
      </c>
      <c r="Y27" s="25">
        <v>1.5</v>
      </c>
      <c r="Z27" s="25">
        <v>2.5</v>
      </c>
      <c r="AA27" s="25">
        <v>1</v>
      </c>
      <c r="AB27" s="25">
        <v>3</v>
      </c>
      <c r="AC27" s="25">
        <v>1</v>
      </c>
      <c r="AD27" s="25">
        <v>3</v>
      </c>
      <c r="AE27" s="25">
        <v>0</v>
      </c>
      <c r="AF27" s="28">
        <f t="shared" si="2"/>
        <v>15</v>
      </c>
      <c r="AG27" s="29">
        <f t="shared" si="3"/>
        <v>25</v>
      </c>
      <c r="AH27" s="25"/>
    </row>
    <row r="28" spans="1:34" ht="15">
      <c r="A28" s="4">
        <v>20</v>
      </c>
      <c r="B28" s="22" t="s">
        <v>32</v>
      </c>
      <c r="C28" s="23" t="s">
        <v>71</v>
      </c>
      <c r="D28" s="22" t="s">
        <v>74</v>
      </c>
      <c r="E28" s="24">
        <v>64</v>
      </c>
      <c r="F28" s="25">
        <v>1</v>
      </c>
      <c r="G28" s="25">
        <v>1</v>
      </c>
      <c r="H28" s="25">
        <v>0</v>
      </c>
      <c r="I28" s="25">
        <v>1</v>
      </c>
      <c r="J28" s="25">
        <v>1</v>
      </c>
      <c r="K28" s="25">
        <v>0</v>
      </c>
      <c r="L28" s="25">
        <v>0</v>
      </c>
      <c r="M28" s="25">
        <v>1</v>
      </c>
      <c r="N28" s="25">
        <v>1</v>
      </c>
      <c r="O28" s="25">
        <v>1</v>
      </c>
      <c r="P28" s="25">
        <v>1</v>
      </c>
      <c r="Q28" s="26">
        <f t="shared" si="0"/>
        <v>8</v>
      </c>
      <c r="R28" s="25"/>
      <c r="S28" s="25">
        <v>4</v>
      </c>
      <c r="T28" s="25"/>
      <c r="U28" s="25"/>
      <c r="V28" s="27">
        <f t="shared" si="1"/>
        <v>4</v>
      </c>
      <c r="W28" s="25">
        <v>0.5</v>
      </c>
      <c r="X28" s="25">
        <v>1</v>
      </c>
      <c r="Y28" s="25">
        <v>0.5</v>
      </c>
      <c r="Z28" s="25">
        <v>2.5</v>
      </c>
      <c r="AA28" s="25">
        <v>1</v>
      </c>
      <c r="AB28" s="25">
        <v>1.5</v>
      </c>
      <c r="AC28" s="25">
        <v>2</v>
      </c>
      <c r="AD28" s="25">
        <v>1.5</v>
      </c>
      <c r="AE28" s="25">
        <v>2</v>
      </c>
      <c r="AF28" s="28">
        <f t="shared" si="2"/>
        <v>12.5</v>
      </c>
      <c r="AG28" s="29">
        <f t="shared" si="3"/>
        <v>24.5</v>
      </c>
      <c r="AH28" s="25"/>
    </row>
    <row r="29" spans="1:34" ht="15">
      <c r="A29" s="4">
        <v>21</v>
      </c>
      <c r="B29" s="22" t="s">
        <v>27</v>
      </c>
      <c r="C29" s="31" t="s">
        <v>110</v>
      </c>
      <c r="D29" s="25" t="s">
        <v>111</v>
      </c>
      <c r="E29" s="24">
        <v>36</v>
      </c>
      <c r="F29" s="25">
        <v>1</v>
      </c>
      <c r="G29" s="25">
        <v>0</v>
      </c>
      <c r="H29" s="25">
        <v>0</v>
      </c>
      <c r="I29" s="25">
        <v>1</v>
      </c>
      <c r="J29" s="25">
        <v>1</v>
      </c>
      <c r="K29" s="25">
        <v>0</v>
      </c>
      <c r="L29" s="25">
        <v>0</v>
      </c>
      <c r="M29" s="25">
        <v>0</v>
      </c>
      <c r="N29" s="25">
        <v>1</v>
      </c>
      <c r="O29" s="25">
        <v>1</v>
      </c>
      <c r="P29" s="25">
        <v>1</v>
      </c>
      <c r="Q29" s="26">
        <f t="shared" si="0"/>
        <v>6</v>
      </c>
      <c r="R29" s="25"/>
      <c r="S29" s="25">
        <v>4</v>
      </c>
      <c r="T29" s="25"/>
      <c r="U29" s="25"/>
      <c r="V29" s="27">
        <f t="shared" si="1"/>
        <v>4</v>
      </c>
      <c r="W29" s="25">
        <v>0.5</v>
      </c>
      <c r="X29" s="25">
        <v>1</v>
      </c>
      <c r="Y29" s="25">
        <v>1.5</v>
      </c>
      <c r="Z29" s="25">
        <v>3.5</v>
      </c>
      <c r="AA29" s="25">
        <v>1</v>
      </c>
      <c r="AB29" s="25">
        <v>1.5</v>
      </c>
      <c r="AC29" s="25">
        <v>4</v>
      </c>
      <c r="AD29" s="25">
        <v>1.5</v>
      </c>
      <c r="AE29" s="25">
        <v>0</v>
      </c>
      <c r="AF29" s="28">
        <f t="shared" si="2"/>
        <v>14.5</v>
      </c>
      <c r="AG29" s="29">
        <f t="shared" si="3"/>
        <v>24.5</v>
      </c>
      <c r="AH29" s="25"/>
    </row>
    <row r="30" spans="1:34" ht="15">
      <c r="A30" s="4">
        <v>22</v>
      </c>
      <c r="B30" s="22" t="s">
        <v>14</v>
      </c>
      <c r="C30" s="23" t="s">
        <v>53</v>
      </c>
      <c r="D30" s="22" t="s">
        <v>57</v>
      </c>
      <c r="E30" s="24">
        <v>48</v>
      </c>
      <c r="F30" s="25">
        <v>0</v>
      </c>
      <c r="G30" s="25">
        <v>0</v>
      </c>
      <c r="H30" s="25">
        <v>1</v>
      </c>
      <c r="I30" s="25">
        <v>1</v>
      </c>
      <c r="J30" s="25">
        <v>1</v>
      </c>
      <c r="K30" s="25">
        <v>1</v>
      </c>
      <c r="L30" s="25">
        <v>0</v>
      </c>
      <c r="M30" s="25">
        <v>0</v>
      </c>
      <c r="N30" s="25">
        <v>1</v>
      </c>
      <c r="O30" s="25">
        <v>1</v>
      </c>
      <c r="P30" s="25">
        <v>1</v>
      </c>
      <c r="Q30" s="26">
        <f t="shared" si="0"/>
        <v>7</v>
      </c>
      <c r="R30" s="25"/>
      <c r="S30" s="25"/>
      <c r="T30" s="25">
        <v>3</v>
      </c>
      <c r="U30" s="25"/>
      <c r="V30" s="27">
        <f t="shared" si="1"/>
        <v>3</v>
      </c>
      <c r="W30" s="25">
        <v>0.5</v>
      </c>
      <c r="X30" s="25">
        <v>2</v>
      </c>
      <c r="Y30" s="25">
        <v>0.5</v>
      </c>
      <c r="Z30" s="25">
        <v>2.5</v>
      </c>
      <c r="AA30" s="25">
        <v>1</v>
      </c>
      <c r="AB30" s="25">
        <v>1.5</v>
      </c>
      <c r="AC30" s="25">
        <v>3</v>
      </c>
      <c r="AD30" s="25">
        <v>2</v>
      </c>
      <c r="AE30" s="25">
        <v>1</v>
      </c>
      <c r="AF30" s="28">
        <f t="shared" si="2"/>
        <v>14</v>
      </c>
      <c r="AG30" s="29">
        <f t="shared" si="3"/>
        <v>24</v>
      </c>
      <c r="AH30" s="25"/>
    </row>
    <row r="31" spans="1:34" ht="15">
      <c r="A31" s="4">
        <v>23</v>
      </c>
      <c r="B31" s="22" t="s">
        <v>14</v>
      </c>
      <c r="C31" s="23" t="s">
        <v>54</v>
      </c>
      <c r="D31" s="22" t="s">
        <v>57</v>
      </c>
      <c r="E31" s="24">
        <v>47</v>
      </c>
      <c r="F31" s="25">
        <v>1</v>
      </c>
      <c r="G31" s="25">
        <v>1</v>
      </c>
      <c r="H31" s="25">
        <v>1</v>
      </c>
      <c r="I31" s="25">
        <v>0</v>
      </c>
      <c r="J31" s="25">
        <v>0</v>
      </c>
      <c r="K31" s="25">
        <v>1</v>
      </c>
      <c r="L31" s="25">
        <v>0</v>
      </c>
      <c r="M31" s="25">
        <v>1</v>
      </c>
      <c r="N31" s="25">
        <v>1</v>
      </c>
      <c r="O31" s="25">
        <v>1</v>
      </c>
      <c r="P31" s="25">
        <v>1</v>
      </c>
      <c r="Q31" s="26">
        <f t="shared" si="0"/>
        <v>8</v>
      </c>
      <c r="R31" s="25"/>
      <c r="S31" s="25">
        <v>4</v>
      </c>
      <c r="T31" s="25"/>
      <c r="U31" s="25"/>
      <c r="V31" s="27">
        <f t="shared" si="1"/>
        <v>4</v>
      </c>
      <c r="W31" s="25">
        <v>0.5</v>
      </c>
      <c r="X31" s="25">
        <v>0.5</v>
      </c>
      <c r="Y31" s="25">
        <v>0.5</v>
      </c>
      <c r="Z31" s="25">
        <v>3</v>
      </c>
      <c r="AA31" s="25">
        <v>0</v>
      </c>
      <c r="AB31" s="25">
        <v>1.5</v>
      </c>
      <c r="AC31" s="25">
        <v>4</v>
      </c>
      <c r="AD31" s="25">
        <v>1</v>
      </c>
      <c r="AE31" s="25">
        <v>1</v>
      </c>
      <c r="AF31" s="28">
        <f t="shared" si="2"/>
        <v>12</v>
      </c>
      <c r="AG31" s="29">
        <f t="shared" si="3"/>
        <v>24</v>
      </c>
      <c r="AH31" s="25"/>
    </row>
    <row r="32" spans="1:34" ht="15">
      <c r="A32" s="4">
        <v>24</v>
      </c>
      <c r="B32" s="22" t="s">
        <v>32</v>
      </c>
      <c r="C32" s="22" t="s">
        <v>67</v>
      </c>
      <c r="D32" s="22" t="s">
        <v>68</v>
      </c>
      <c r="E32" s="24">
        <v>70</v>
      </c>
      <c r="F32" s="25">
        <v>1</v>
      </c>
      <c r="G32" s="25">
        <v>0</v>
      </c>
      <c r="H32" s="25">
        <v>1</v>
      </c>
      <c r="I32" s="25">
        <v>1</v>
      </c>
      <c r="J32" s="25">
        <v>1</v>
      </c>
      <c r="K32" s="25">
        <v>1</v>
      </c>
      <c r="L32" s="25">
        <v>0</v>
      </c>
      <c r="M32" s="25">
        <v>1</v>
      </c>
      <c r="N32" s="25">
        <v>1</v>
      </c>
      <c r="O32" s="25">
        <v>1</v>
      </c>
      <c r="P32" s="25">
        <v>1</v>
      </c>
      <c r="Q32" s="26">
        <f t="shared" si="0"/>
        <v>9</v>
      </c>
      <c r="R32" s="25"/>
      <c r="S32" s="25"/>
      <c r="T32" s="25">
        <v>3</v>
      </c>
      <c r="U32" s="25"/>
      <c r="V32" s="27">
        <f t="shared" si="1"/>
        <v>3</v>
      </c>
      <c r="W32" s="25">
        <v>0.5</v>
      </c>
      <c r="X32" s="25">
        <v>0</v>
      </c>
      <c r="Y32" s="25">
        <v>1</v>
      </c>
      <c r="Z32" s="25">
        <v>0.5</v>
      </c>
      <c r="AA32" s="25">
        <v>1</v>
      </c>
      <c r="AB32" s="25">
        <v>1.5</v>
      </c>
      <c r="AC32" s="25">
        <v>3</v>
      </c>
      <c r="AD32" s="25">
        <v>2</v>
      </c>
      <c r="AE32" s="25">
        <v>2</v>
      </c>
      <c r="AF32" s="28">
        <f t="shared" si="2"/>
        <v>11.5</v>
      </c>
      <c r="AG32" s="29">
        <f t="shared" si="3"/>
        <v>23.5</v>
      </c>
      <c r="AH32" s="25"/>
    </row>
    <row r="33" spans="1:34" ht="15">
      <c r="A33" s="4">
        <v>25</v>
      </c>
      <c r="B33" s="22" t="s">
        <v>32</v>
      </c>
      <c r="C33" s="23" t="s">
        <v>69</v>
      </c>
      <c r="D33" s="22" t="s">
        <v>72</v>
      </c>
      <c r="E33" s="24">
        <v>33</v>
      </c>
      <c r="F33" s="25">
        <v>1</v>
      </c>
      <c r="G33" s="25">
        <v>0</v>
      </c>
      <c r="H33" s="25">
        <v>1</v>
      </c>
      <c r="I33" s="25">
        <v>1</v>
      </c>
      <c r="J33" s="25">
        <v>0</v>
      </c>
      <c r="K33" s="25">
        <v>1</v>
      </c>
      <c r="L33" s="25">
        <v>0</v>
      </c>
      <c r="M33" s="25">
        <v>1</v>
      </c>
      <c r="N33" s="25">
        <v>1</v>
      </c>
      <c r="O33" s="25">
        <v>1</v>
      </c>
      <c r="P33" s="25">
        <v>1</v>
      </c>
      <c r="Q33" s="26">
        <f t="shared" si="0"/>
        <v>8</v>
      </c>
      <c r="R33" s="25"/>
      <c r="S33" s="25">
        <v>4</v>
      </c>
      <c r="T33" s="25"/>
      <c r="U33" s="25"/>
      <c r="V33" s="27">
        <f t="shared" si="1"/>
        <v>4</v>
      </c>
      <c r="W33" s="25">
        <v>0.5</v>
      </c>
      <c r="X33" s="25">
        <v>0.5</v>
      </c>
      <c r="Y33" s="25">
        <v>1.5</v>
      </c>
      <c r="Z33" s="25">
        <v>1.5</v>
      </c>
      <c r="AA33" s="25">
        <v>1</v>
      </c>
      <c r="AB33" s="25">
        <v>1.5</v>
      </c>
      <c r="AC33" s="25">
        <v>3</v>
      </c>
      <c r="AD33" s="25">
        <v>1</v>
      </c>
      <c r="AE33" s="25">
        <v>1</v>
      </c>
      <c r="AF33" s="28">
        <f t="shared" si="2"/>
        <v>11.5</v>
      </c>
      <c r="AG33" s="29">
        <f t="shared" si="3"/>
        <v>23.5</v>
      </c>
      <c r="AH33" s="25"/>
    </row>
    <row r="34" spans="1:34" ht="15" customHeight="1">
      <c r="A34" s="4">
        <v>26</v>
      </c>
      <c r="B34" s="22" t="s">
        <v>25</v>
      </c>
      <c r="C34" s="22" t="s">
        <v>76</v>
      </c>
      <c r="D34" s="22" t="s">
        <v>80</v>
      </c>
      <c r="E34" s="24">
        <v>7</v>
      </c>
      <c r="F34" s="25">
        <v>1</v>
      </c>
      <c r="G34" s="25">
        <v>0</v>
      </c>
      <c r="H34" s="25">
        <v>1</v>
      </c>
      <c r="I34" s="25">
        <v>1</v>
      </c>
      <c r="J34" s="25">
        <v>1</v>
      </c>
      <c r="K34" s="25">
        <v>1</v>
      </c>
      <c r="L34" s="25">
        <v>0</v>
      </c>
      <c r="M34" s="25">
        <v>1</v>
      </c>
      <c r="N34" s="25">
        <v>1</v>
      </c>
      <c r="O34" s="25">
        <v>1</v>
      </c>
      <c r="P34" s="25">
        <v>1</v>
      </c>
      <c r="Q34" s="26">
        <f t="shared" si="0"/>
        <v>9</v>
      </c>
      <c r="R34" s="25"/>
      <c r="S34" s="25">
        <v>4</v>
      </c>
      <c r="T34" s="25"/>
      <c r="U34" s="25"/>
      <c r="V34" s="27">
        <f t="shared" si="1"/>
        <v>4</v>
      </c>
      <c r="W34" s="25">
        <v>0.5</v>
      </c>
      <c r="X34" s="25">
        <v>2.5</v>
      </c>
      <c r="Y34" s="25">
        <v>1</v>
      </c>
      <c r="Z34" s="25">
        <v>0.5</v>
      </c>
      <c r="AA34" s="25">
        <v>1</v>
      </c>
      <c r="AB34" s="25">
        <v>2.5</v>
      </c>
      <c r="AC34" s="25">
        <v>2</v>
      </c>
      <c r="AD34" s="25">
        <v>0</v>
      </c>
      <c r="AE34" s="25">
        <v>0</v>
      </c>
      <c r="AF34" s="28">
        <f t="shared" si="2"/>
        <v>10</v>
      </c>
      <c r="AG34" s="29">
        <f t="shared" si="3"/>
        <v>23</v>
      </c>
      <c r="AH34" s="25"/>
    </row>
    <row r="35" spans="1:34" ht="15" customHeight="1">
      <c r="A35" s="4">
        <v>27</v>
      </c>
      <c r="B35" s="22" t="s">
        <v>25</v>
      </c>
      <c r="C35" s="23" t="s">
        <v>78</v>
      </c>
      <c r="D35" s="22" t="s">
        <v>80</v>
      </c>
      <c r="E35" s="24">
        <v>16</v>
      </c>
      <c r="F35" s="25">
        <v>1</v>
      </c>
      <c r="G35" s="25">
        <v>1</v>
      </c>
      <c r="H35" s="25">
        <v>1</v>
      </c>
      <c r="I35" s="25">
        <v>1</v>
      </c>
      <c r="J35" s="25">
        <v>1</v>
      </c>
      <c r="K35" s="25">
        <v>1</v>
      </c>
      <c r="L35" s="25">
        <v>0</v>
      </c>
      <c r="M35" s="25">
        <v>1</v>
      </c>
      <c r="N35" s="25">
        <v>1</v>
      </c>
      <c r="O35" s="25">
        <v>1</v>
      </c>
      <c r="P35" s="25">
        <v>1</v>
      </c>
      <c r="Q35" s="26">
        <f t="shared" si="0"/>
        <v>10</v>
      </c>
      <c r="R35" s="25"/>
      <c r="S35" s="25"/>
      <c r="T35" s="25">
        <v>3</v>
      </c>
      <c r="U35" s="25"/>
      <c r="V35" s="27">
        <f t="shared" si="1"/>
        <v>3</v>
      </c>
      <c r="W35" s="25">
        <v>0.5</v>
      </c>
      <c r="X35" s="25">
        <v>1</v>
      </c>
      <c r="Y35" s="25">
        <v>0.5</v>
      </c>
      <c r="Z35" s="25">
        <v>0.5</v>
      </c>
      <c r="AA35" s="25">
        <v>1</v>
      </c>
      <c r="AB35" s="25">
        <v>1.5</v>
      </c>
      <c r="AC35" s="25">
        <v>4</v>
      </c>
      <c r="AD35" s="25">
        <v>0</v>
      </c>
      <c r="AE35" s="25">
        <v>1</v>
      </c>
      <c r="AF35" s="28">
        <f t="shared" si="2"/>
        <v>10</v>
      </c>
      <c r="AG35" s="29">
        <f t="shared" si="3"/>
        <v>23</v>
      </c>
      <c r="AH35" s="25"/>
    </row>
    <row r="36" spans="1:34" ht="15.75" customHeight="1">
      <c r="A36" s="4">
        <v>28</v>
      </c>
      <c r="B36" s="22" t="s">
        <v>14</v>
      </c>
      <c r="C36" s="23" t="s">
        <v>55</v>
      </c>
      <c r="D36" s="22" t="s">
        <v>57</v>
      </c>
      <c r="E36" s="24">
        <v>52</v>
      </c>
      <c r="F36" s="25">
        <v>0</v>
      </c>
      <c r="G36" s="25">
        <v>0</v>
      </c>
      <c r="H36" s="25">
        <v>0</v>
      </c>
      <c r="I36" s="25">
        <v>1</v>
      </c>
      <c r="J36" s="25">
        <v>1</v>
      </c>
      <c r="K36" s="25">
        <v>1</v>
      </c>
      <c r="L36" s="25">
        <v>0</v>
      </c>
      <c r="M36" s="25">
        <v>1</v>
      </c>
      <c r="N36" s="25">
        <v>1</v>
      </c>
      <c r="O36" s="25">
        <v>1</v>
      </c>
      <c r="P36" s="25">
        <v>1</v>
      </c>
      <c r="Q36" s="26">
        <f t="shared" si="0"/>
        <v>7</v>
      </c>
      <c r="R36" s="25"/>
      <c r="S36" s="25"/>
      <c r="T36" s="25"/>
      <c r="U36" s="25">
        <v>1</v>
      </c>
      <c r="V36" s="27">
        <f t="shared" si="1"/>
        <v>1</v>
      </c>
      <c r="W36" s="25">
        <v>0.5</v>
      </c>
      <c r="X36" s="25">
        <v>1</v>
      </c>
      <c r="Y36" s="25">
        <v>0.5</v>
      </c>
      <c r="Z36" s="25">
        <v>1.5</v>
      </c>
      <c r="AA36" s="25">
        <v>1</v>
      </c>
      <c r="AB36" s="25">
        <v>1</v>
      </c>
      <c r="AC36" s="25">
        <v>4</v>
      </c>
      <c r="AD36" s="25">
        <v>4</v>
      </c>
      <c r="AE36" s="25">
        <v>1</v>
      </c>
      <c r="AF36" s="28">
        <f t="shared" si="2"/>
        <v>14.5</v>
      </c>
      <c r="AG36" s="29">
        <f t="shared" si="3"/>
        <v>22.5</v>
      </c>
      <c r="AH36" s="25"/>
    </row>
    <row r="37" spans="1:34" ht="15">
      <c r="A37" s="4">
        <v>29</v>
      </c>
      <c r="B37" s="22" t="s">
        <v>25</v>
      </c>
      <c r="C37" s="22" t="s">
        <v>75</v>
      </c>
      <c r="D37" s="22" t="s">
        <v>79</v>
      </c>
      <c r="E37" s="24">
        <v>4</v>
      </c>
      <c r="F37" s="25">
        <v>1</v>
      </c>
      <c r="G37" s="25">
        <v>0</v>
      </c>
      <c r="H37" s="25">
        <v>1</v>
      </c>
      <c r="I37" s="25">
        <v>1</v>
      </c>
      <c r="J37" s="25">
        <v>1</v>
      </c>
      <c r="K37" s="25">
        <v>0</v>
      </c>
      <c r="L37" s="25">
        <v>0</v>
      </c>
      <c r="M37" s="25">
        <v>1</v>
      </c>
      <c r="N37" s="25">
        <v>1</v>
      </c>
      <c r="O37" s="25">
        <v>1</v>
      </c>
      <c r="P37" s="25">
        <v>1</v>
      </c>
      <c r="Q37" s="26">
        <f t="shared" si="0"/>
        <v>8</v>
      </c>
      <c r="R37" s="25"/>
      <c r="S37" s="25">
        <v>4</v>
      </c>
      <c r="T37" s="25"/>
      <c r="U37" s="25"/>
      <c r="V37" s="27">
        <f t="shared" si="1"/>
        <v>4</v>
      </c>
      <c r="W37" s="25">
        <v>0.5</v>
      </c>
      <c r="X37" s="25">
        <v>2</v>
      </c>
      <c r="Y37" s="25">
        <v>1</v>
      </c>
      <c r="Z37" s="25">
        <v>0.5</v>
      </c>
      <c r="AA37" s="25">
        <v>0</v>
      </c>
      <c r="AB37" s="25">
        <v>3</v>
      </c>
      <c r="AC37" s="25">
        <v>1</v>
      </c>
      <c r="AD37" s="25">
        <v>2</v>
      </c>
      <c r="AE37" s="25">
        <v>0</v>
      </c>
      <c r="AF37" s="28">
        <f t="shared" si="2"/>
        <v>10</v>
      </c>
      <c r="AG37" s="29">
        <f t="shared" si="3"/>
        <v>22</v>
      </c>
      <c r="AH37" s="25"/>
    </row>
    <row r="38" spans="1:34" ht="15">
      <c r="A38" s="4">
        <v>30</v>
      </c>
      <c r="B38" s="22" t="s">
        <v>26</v>
      </c>
      <c r="C38" s="23" t="s">
        <v>89</v>
      </c>
      <c r="D38" s="22" t="s">
        <v>92</v>
      </c>
      <c r="E38" s="24">
        <v>65</v>
      </c>
      <c r="F38" s="25">
        <v>1</v>
      </c>
      <c r="G38" s="25">
        <v>1</v>
      </c>
      <c r="H38" s="25">
        <v>1</v>
      </c>
      <c r="I38" s="25">
        <v>1</v>
      </c>
      <c r="J38" s="25">
        <v>1</v>
      </c>
      <c r="K38" s="25">
        <v>1</v>
      </c>
      <c r="L38" s="25">
        <v>0</v>
      </c>
      <c r="M38" s="25">
        <v>1</v>
      </c>
      <c r="N38" s="25">
        <v>1</v>
      </c>
      <c r="O38" s="25">
        <v>1</v>
      </c>
      <c r="P38" s="25">
        <v>1</v>
      </c>
      <c r="Q38" s="26">
        <f t="shared" si="0"/>
        <v>10</v>
      </c>
      <c r="R38" s="25"/>
      <c r="S38" s="25"/>
      <c r="T38" s="25"/>
      <c r="U38" s="25">
        <v>1</v>
      </c>
      <c r="V38" s="27">
        <f t="shared" si="1"/>
        <v>1</v>
      </c>
      <c r="W38" s="25">
        <v>0.5</v>
      </c>
      <c r="X38" s="25">
        <v>1.5</v>
      </c>
      <c r="Y38" s="25">
        <v>1.5</v>
      </c>
      <c r="Z38" s="25">
        <v>2.5</v>
      </c>
      <c r="AA38" s="25">
        <v>0</v>
      </c>
      <c r="AB38" s="25">
        <v>0.5</v>
      </c>
      <c r="AC38" s="25">
        <v>3</v>
      </c>
      <c r="AD38" s="25">
        <v>1.5</v>
      </c>
      <c r="AE38" s="25">
        <v>0</v>
      </c>
      <c r="AF38" s="28">
        <f t="shared" si="2"/>
        <v>11</v>
      </c>
      <c r="AG38" s="29">
        <f t="shared" si="3"/>
        <v>22</v>
      </c>
      <c r="AH38" s="25"/>
    </row>
    <row r="39" spans="1:34" ht="15">
      <c r="A39" s="4">
        <v>31</v>
      </c>
      <c r="B39" s="22" t="s">
        <v>25</v>
      </c>
      <c r="C39" s="22" t="s">
        <v>77</v>
      </c>
      <c r="D39" s="22" t="s">
        <v>79</v>
      </c>
      <c r="E39" s="24">
        <v>2</v>
      </c>
      <c r="F39" s="25">
        <v>1</v>
      </c>
      <c r="G39" s="25">
        <v>1</v>
      </c>
      <c r="H39" s="25">
        <v>0</v>
      </c>
      <c r="I39" s="25">
        <v>0</v>
      </c>
      <c r="J39" s="25">
        <v>1</v>
      </c>
      <c r="K39" s="25">
        <v>1</v>
      </c>
      <c r="L39" s="25">
        <v>0</v>
      </c>
      <c r="M39" s="25">
        <v>0</v>
      </c>
      <c r="N39" s="25">
        <v>1</v>
      </c>
      <c r="O39" s="25">
        <v>1</v>
      </c>
      <c r="P39" s="25">
        <v>1</v>
      </c>
      <c r="Q39" s="26">
        <f t="shared" si="0"/>
        <v>7</v>
      </c>
      <c r="R39" s="25"/>
      <c r="S39" s="25">
        <v>4</v>
      </c>
      <c r="T39" s="25"/>
      <c r="U39" s="25"/>
      <c r="V39" s="27">
        <f t="shared" si="1"/>
        <v>4</v>
      </c>
      <c r="W39" s="25">
        <v>0.5</v>
      </c>
      <c r="X39" s="25">
        <v>0.5</v>
      </c>
      <c r="Y39" s="25">
        <v>0.5</v>
      </c>
      <c r="Z39" s="25">
        <v>0.5</v>
      </c>
      <c r="AA39" s="25">
        <v>0.5</v>
      </c>
      <c r="AB39" s="25">
        <v>1.5</v>
      </c>
      <c r="AC39" s="25">
        <v>4</v>
      </c>
      <c r="AD39" s="25">
        <v>2</v>
      </c>
      <c r="AE39" s="25">
        <v>0</v>
      </c>
      <c r="AF39" s="28">
        <f t="shared" si="2"/>
        <v>10</v>
      </c>
      <c r="AG39" s="29">
        <f t="shared" si="3"/>
        <v>21</v>
      </c>
      <c r="AH39" s="25"/>
    </row>
    <row r="40" spans="1:34" ht="15">
      <c r="A40" s="4">
        <v>32</v>
      </c>
      <c r="B40" s="22" t="s">
        <v>24</v>
      </c>
      <c r="C40" s="25" t="s">
        <v>106</v>
      </c>
      <c r="D40" s="32" t="s">
        <v>107</v>
      </c>
      <c r="E40" s="24">
        <v>75</v>
      </c>
      <c r="F40" s="25">
        <v>1</v>
      </c>
      <c r="G40" s="25">
        <v>1</v>
      </c>
      <c r="H40" s="25">
        <v>0</v>
      </c>
      <c r="I40" s="25">
        <v>0</v>
      </c>
      <c r="J40" s="25">
        <v>1</v>
      </c>
      <c r="K40" s="25">
        <v>1</v>
      </c>
      <c r="L40" s="25">
        <v>0</v>
      </c>
      <c r="M40" s="25">
        <v>0</v>
      </c>
      <c r="N40" s="25">
        <v>1</v>
      </c>
      <c r="O40" s="25">
        <v>0.5</v>
      </c>
      <c r="P40" s="25">
        <v>1</v>
      </c>
      <c r="Q40" s="26">
        <f t="shared" si="0"/>
        <v>6.5</v>
      </c>
      <c r="R40" s="25"/>
      <c r="S40" s="25"/>
      <c r="T40" s="25">
        <v>3</v>
      </c>
      <c r="U40" s="25"/>
      <c r="V40" s="27">
        <f t="shared" si="1"/>
        <v>3</v>
      </c>
      <c r="W40" s="25">
        <v>1</v>
      </c>
      <c r="X40" s="25">
        <v>3.5</v>
      </c>
      <c r="Y40" s="25">
        <v>1.5</v>
      </c>
      <c r="Z40" s="25">
        <v>0</v>
      </c>
      <c r="AA40" s="25">
        <v>1</v>
      </c>
      <c r="AB40" s="25">
        <v>0.5</v>
      </c>
      <c r="AC40" s="25">
        <v>1</v>
      </c>
      <c r="AD40" s="25">
        <v>0.5</v>
      </c>
      <c r="AE40" s="25">
        <v>2</v>
      </c>
      <c r="AF40" s="28">
        <f t="shared" si="2"/>
        <v>11</v>
      </c>
      <c r="AG40" s="29">
        <f t="shared" si="3"/>
        <v>20.5</v>
      </c>
      <c r="AH40" s="25"/>
    </row>
    <row r="41" spans="1:34" ht="15">
      <c r="A41" s="4">
        <v>33</v>
      </c>
      <c r="B41" s="33" t="s">
        <v>31</v>
      </c>
      <c r="C41" s="34" t="s">
        <v>49</v>
      </c>
      <c r="D41" s="23" t="s">
        <v>52</v>
      </c>
      <c r="E41" s="24">
        <v>38</v>
      </c>
      <c r="F41" s="25">
        <v>1</v>
      </c>
      <c r="G41" s="25">
        <v>1</v>
      </c>
      <c r="H41" s="25">
        <v>0</v>
      </c>
      <c r="I41" s="25">
        <v>0</v>
      </c>
      <c r="J41" s="25">
        <v>1</v>
      </c>
      <c r="K41" s="25">
        <v>0</v>
      </c>
      <c r="L41" s="25">
        <v>1</v>
      </c>
      <c r="M41" s="25">
        <v>1</v>
      </c>
      <c r="N41" s="25">
        <v>1</v>
      </c>
      <c r="O41" s="25">
        <v>1</v>
      </c>
      <c r="P41" s="25">
        <v>1</v>
      </c>
      <c r="Q41" s="26">
        <f aca="true" t="shared" si="4" ref="Q41:Q72">SUM(F41:P41)</f>
        <v>8</v>
      </c>
      <c r="R41" s="25"/>
      <c r="S41" s="25"/>
      <c r="T41" s="25"/>
      <c r="U41" s="25">
        <v>1</v>
      </c>
      <c r="V41" s="27">
        <f aca="true" t="shared" si="5" ref="V41:V72">SUM(R41:U41)</f>
        <v>1</v>
      </c>
      <c r="W41" s="25">
        <v>0.5</v>
      </c>
      <c r="X41" s="25">
        <v>0.5</v>
      </c>
      <c r="Y41" s="25">
        <v>1</v>
      </c>
      <c r="Z41" s="25">
        <v>1.5</v>
      </c>
      <c r="AA41" s="25">
        <v>1</v>
      </c>
      <c r="AB41" s="25">
        <v>1</v>
      </c>
      <c r="AC41" s="25">
        <v>1</v>
      </c>
      <c r="AD41" s="25">
        <v>2</v>
      </c>
      <c r="AE41" s="25">
        <v>2</v>
      </c>
      <c r="AF41" s="28">
        <f aca="true" t="shared" si="6" ref="AF41:AF72">SUM(W41:AE41)</f>
        <v>10.5</v>
      </c>
      <c r="AG41" s="29">
        <f aca="true" t="shared" si="7" ref="AG41:AG72">SUM(Q41,V41,AF41)</f>
        <v>19.5</v>
      </c>
      <c r="AH41" s="25"/>
    </row>
    <row r="42" spans="1:34" ht="15">
      <c r="A42" s="4">
        <v>34</v>
      </c>
      <c r="B42" s="22" t="s">
        <v>31</v>
      </c>
      <c r="C42" s="23" t="s">
        <v>51</v>
      </c>
      <c r="D42" s="35" t="s">
        <v>52</v>
      </c>
      <c r="E42" s="24">
        <v>39</v>
      </c>
      <c r="F42" s="25">
        <v>1</v>
      </c>
      <c r="G42" s="25">
        <v>1</v>
      </c>
      <c r="H42" s="25">
        <v>1</v>
      </c>
      <c r="I42" s="25">
        <v>1</v>
      </c>
      <c r="J42" s="25">
        <v>1</v>
      </c>
      <c r="K42" s="25">
        <v>1</v>
      </c>
      <c r="L42" s="25">
        <v>0</v>
      </c>
      <c r="M42" s="25">
        <v>1</v>
      </c>
      <c r="N42" s="25">
        <v>0</v>
      </c>
      <c r="O42" s="25">
        <v>1</v>
      </c>
      <c r="P42" s="25">
        <v>1</v>
      </c>
      <c r="Q42" s="26">
        <f t="shared" si="4"/>
        <v>9</v>
      </c>
      <c r="R42" s="25"/>
      <c r="S42" s="25"/>
      <c r="T42" s="25">
        <v>3</v>
      </c>
      <c r="U42" s="25"/>
      <c r="V42" s="27">
        <f t="shared" si="5"/>
        <v>3</v>
      </c>
      <c r="W42" s="25">
        <v>0</v>
      </c>
      <c r="X42" s="25">
        <v>1</v>
      </c>
      <c r="Y42" s="25">
        <v>1</v>
      </c>
      <c r="Z42" s="25">
        <v>0</v>
      </c>
      <c r="AA42" s="25">
        <v>1</v>
      </c>
      <c r="AB42" s="25">
        <v>1.5</v>
      </c>
      <c r="AC42" s="25">
        <v>2</v>
      </c>
      <c r="AD42" s="25">
        <v>1</v>
      </c>
      <c r="AE42" s="25">
        <v>0</v>
      </c>
      <c r="AF42" s="28">
        <f t="shared" si="6"/>
        <v>7.5</v>
      </c>
      <c r="AG42" s="29">
        <f t="shared" si="7"/>
        <v>19.5</v>
      </c>
      <c r="AH42" s="25"/>
    </row>
    <row r="43" spans="1:34" ht="15">
      <c r="A43" s="4">
        <v>35</v>
      </c>
      <c r="B43" s="22" t="s">
        <v>26</v>
      </c>
      <c r="C43" s="22" t="s">
        <v>91</v>
      </c>
      <c r="D43" s="36" t="s">
        <v>93</v>
      </c>
      <c r="E43" s="24">
        <v>43</v>
      </c>
      <c r="F43" s="25">
        <v>0</v>
      </c>
      <c r="G43" s="25">
        <v>0</v>
      </c>
      <c r="H43" s="25">
        <v>0</v>
      </c>
      <c r="I43" s="25">
        <v>1</v>
      </c>
      <c r="J43" s="25">
        <v>1</v>
      </c>
      <c r="K43" s="25">
        <v>1</v>
      </c>
      <c r="L43" s="25">
        <v>0</v>
      </c>
      <c r="M43" s="25">
        <v>0</v>
      </c>
      <c r="N43" s="25">
        <v>1</v>
      </c>
      <c r="O43" s="25">
        <v>0</v>
      </c>
      <c r="P43" s="25">
        <v>1</v>
      </c>
      <c r="Q43" s="26">
        <f t="shared" si="4"/>
        <v>5</v>
      </c>
      <c r="R43" s="25"/>
      <c r="S43" s="25"/>
      <c r="T43" s="25">
        <v>3</v>
      </c>
      <c r="U43" s="25"/>
      <c r="V43" s="27">
        <f t="shared" si="5"/>
        <v>3</v>
      </c>
      <c r="W43" s="25">
        <v>0</v>
      </c>
      <c r="X43" s="25">
        <v>0</v>
      </c>
      <c r="Y43" s="25">
        <v>0.5</v>
      </c>
      <c r="Z43" s="25">
        <v>0</v>
      </c>
      <c r="AA43" s="25">
        <v>1</v>
      </c>
      <c r="AB43" s="25">
        <v>1</v>
      </c>
      <c r="AC43" s="25">
        <v>3</v>
      </c>
      <c r="AD43" s="25">
        <v>3.5</v>
      </c>
      <c r="AE43" s="25">
        <v>2</v>
      </c>
      <c r="AF43" s="28">
        <f t="shared" si="6"/>
        <v>11</v>
      </c>
      <c r="AG43" s="29">
        <f t="shared" si="7"/>
        <v>19</v>
      </c>
      <c r="AH43" s="25"/>
    </row>
    <row r="44" spans="1:34" ht="15">
      <c r="A44" s="4">
        <v>36</v>
      </c>
      <c r="B44" s="37" t="s">
        <v>27</v>
      </c>
      <c r="C44" s="31" t="s">
        <v>109</v>
      </c>
      <c r="D44" s="38" t="s">
        <v>111</v>
      </c>
      <c r="E44" s="24">
        <v>62</v>
      </c>
      <c r="F44" s="25">
        <v>1</v>
      </c>
      <c r="G44" s="25">
        <v>0</v>
      </c>
      <c r="H44" s="25">
        <v>0</v>
      </c>
      <c r="I44" s="25">
        <v>0</v>
      </c>
      <c r="J44" s="25">
        <v>1</v>
      </c>
      <c r="K44" s="25">
        <v>0</v>
      </c>
      <c r="L44" s="25">
        <v>0</v>
      </c>
      <c r="M44" s="25">
        <v>0</v>
      </c>
      <c r="N44" s="25">
        <v>0</v>
      </c>
      <c r="O44" s="25">
        <v>1</v>
      </c>
      <c r="P44" s="25">
        <v>1</v>
      </c>
      <c r="Q44" s="26">
        <f t="shared" si="4"/>
        <v>4</v>
      </c>
      <c r="R44" s="25"/>
      <c r="S44" s="25"/>
      <c r="T44" s="25">
        <v>3</v>
      </c>
      <c r="U44" s="25"/>
      <c r="V44" s="27">
        <f t="shared" si="5"/>
        <v>3</v>
      </c>
      <c r="W44" s="25">
        <v>0.5</v>
      </c>
      <c r="X44" s="25">
        <v>1.5</v>
      </c>
      <c r="Y44" s="25">
        <v>0.5</v>
      </c>
      <c r="Z44" s="25">
        <v>2.5</v>
      </c>
      <c r="AA44" s="25">
        <v>1</v>
      </c>
      <c r="AB44" s="25">
        <v>1</v>
      </c>
      <c r="AC44" s="25">
        <v>4</v>
      </c>
      <c r="AD44" s="25">
        <v>0</v>
      </c>
      <c r="AE44" s="25">
        <v>1</v>
      </c>
      <c r="AF44" s="28">
        <f t="shared" si="6"/>
        <v>12</v>
      </c>
      <c r="AG44" s="29">
        <f t="shared" si="7"/>
        <v>19</v>
      </c>
      <c r="AH44" s="25"/>
    </row>
    <row r="45" spans="1:34" ht="15">
      <c r="A45" s="4">
        <v>37</v>
      </c>
      <c r="B45" s="39" t="s">
        <v>33</v>
      </c>
      <c r="C45" s="23" t="s">
        <v>102</v>
      </c>
      <c r="D45" s="36" t="s">
        <v>105</v>
      </c>
      <c r="E45" s="24">
        <v>54</v>
      </c>
      <c r="F45" s="25">
        <v>0</v>
      </c>
      <c r="G45" s="25">
        <v>0</v>
      </c>
      <c r="H45" s="25">
        <v>1</v>
      </c>
      <c r="I45" s="25">
        <v>0</v>
      </c>
      <c r="J45" s="25">
        <v>1</v>
      </c>
      <c r="K45" s="25">
        <v>0</v>
      </c>
      <c r="L45" s="25">
        <v>0</v>
      </c>
      <c r="M45" s="25">
        <v>0</v>
      </c>
      <c r="N45" s="25">
        <v>1</v>
      </c>
      <c r="O45" s="25">
        <v>1</v>
      </c>
      <c r="P45" s="25">
        <v>1</v>
      </c>
      <c r="Q45" s="26">
        <f t="shared" si="4"/>
        <v>5</v>
      </c>
      <c r="R45" s="25"/>
      <c r="S45" s="25"/>
      <c r="T45" s="25">
        <v>3</v>
      </c>
      <c r="U45" s="25"/>
      <c r="V45" s="27">
        <f t="shared" si="5"/>
        <v>3</v>
      </c>
      <c r="W45" s="25">
        <v>0</v>
      </c>
      <c r="X45" s="25">
        <v>1</v>
      </c>
      <c r="Y45" s="25">
        <v>2</v>
      </c>
      <c r="Z45" s="25">
        <v>1</v>
      </c>
      <c r="AA45" s="25">
        <v>0</v>
      </c>
      <c r="AB45" s="25">
        <v>0</v>
      </c>
      <c r="AC45" s="25">
        <v>4</v>
      </c>
      <c r="AD45" s="25">
        <v>1.5</v>
      </c>
      <c r="AE45" s="25">
        <v>0</v>
      </c>
      <c r="AF45" s="28">
        <f t="shared" si="6"/>
        <v>9.5</v>
      </c>
      <c r="AG45" s="29">
        <f t="shared" si="7"/>
        <v>17.5</v>
      </c>
      <c r="AH45" s="25"/>
    </row>
    <row r="46" spans="1:34" ht="15">
      <c r="A46" s="4">
        <v>38</v>
      </c>
      <c r="B46" s="22" t="s">
        <v>33</v>
      </c>
      <c r="C46" s="23" t="s">
        <v>115</v>
      </c>
      <c r="D46" s="22" t="s">
        <v>104</v>
      </c>
      <c r="E46" s="24">
        <v>57</v>
      </c>
      <c r="F46" s="25">
        <v>0</v>
      </c>
      <c r="G46" s="25">
        <v>0</v>
      </c>
      <c r="H46" s="25">
        <v>0</v>
      </c>
      <c r="I46" s="25">
        <v>0</v>
      </c>
      <c r="J46" s="25">
        <v>1</v>
      </c>
      <c r="K46" s="25">
        <v>0</v>
      </c>
      <c r="L46" s="25">
        <v>0</v>
      </c>
      <c r="M46" s="25">
        <v>1</v>
      </c>
      <c r="N46" s="25">
        <v>0</v>
      </c>
      <c r="O46" s="25">
        <v>0.5</v>
      </c>
      <c r="P46" s="25">
        <v>1</v>
      </c>
      <c r="Q46" s="26">
        <f t="shared" si="4"/>
        <v>3.5</v>
      </c>
      <c r="R46" s="25"/>
      <c r="S46" s="25">
        <v>4</v>
      </c>
      <c r="T46" s="25"/>
      <c r="U46" s="25"/>
      <c r="V46" s="27">
        <f t="shared" si="5"/>
        <v>4</v>
      </c>
      <c r="W46" s="25">
        <v>0.5</v>
      </c>
      <c r="X46" s="25">
        <v>0</v>
      </c>
      <c r="Y46" s="25">
        <v>0.5</v>
      </c>
      <c r="Z46" s="25">
        <v>1.5</v>
      </c>
      <c r="AA46" s="25">
        <v>1</v>
      </c>
      <c r="AB46" s="25">
        <v>1</v>
      </c>
      <c r="AC46" s="25">
        <v>2</v>
      </c>
      <c r="AD46" s="25">
        <v>1.5</v>
      </c>
      <c r="AE46" s="25">
        <v>1</v>
      </c>
      <c r="AF46" s="28">
        <f t="shared" si="6"/>
        <v>9</v>
      </c>
      <c r="AG46" s="29">
        <f t="shared" si="7"/>
        <v>16.5</v>
      </c>
      <c r="AH46" s="25"/>
    </row>
    <row r="47" spans="1:34" ht="15" customHeight="1">
      <c r="A47" s="4">
        <v>39</v>
      </c>
      <c r="B47" s="22" t="s">
        <v>18</v>
      </c>
      <c r="C47" s="40" t="s">
        <v>87</v>
      </c>
      <c r="D47" s="40" t="s">
        <v>88</v>
      </c>
      <c r="E47" s="24">
        <v>19</v>
      </c>
      <c r="F47" s="25">
        <v>1</v>
      </c>
      <c r="G47" s="25">
        <v>1</v>
      </c>
      <c r="H47" s="25">
        <v>0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5">
        <v>0</v>
      </c>
      <c r="O47" s="25">
        <v>1</v>
      </c>
      <c r="P47" s="25">
        <v>1</v>
      </c>
      <c r="Q47" s="26">
        <f t="shared" si="4"/>
        <v>9</v>
      </c>
      <c r="R47" s="25"/>
      <c r="S47" s="25">
        <v>4</v>
      </c>
      <c r="T47" s="25"/>
      <c r="U47" s="25"/>
      <c r="V47" s="27">
        <f t="shared" si="5"/>
        <v>4</v>
      </c>
      <c r="W47" s="25">
        <v>0.5</v>
      </c>
      <c r="X47" s="25">
        <v>0</v>
      </c>
      <c r="Y47" s="25">
        <v>0.5</v>
      </c>
      <c r="Z47" s="25">
        <v>0</v>
      </c>
      <c r="AA47" s="25">
        <v>1</v>
      </c>
      <c r="AB47" s="25">
        <v>0.5</v>
      </c>
      <c r="AC47" s="25">
        <v>0.5</v>
      </c>
      <c r="AD47" s="25">
        <v>0</v>
      </c>
      <c r="AE47" s="25">
        <v>0</v>
      </c>
      <c r="AF47" s="28">
        <f t="shared" si="6"/>
        <v>3</v>
      </c>
      <c r="AG47" s="29">
        <f t="shared" si="7"/>
        <v>16</v>
      </c>
      <c r="AH47" s="25"/>
    </row>
    <row r="48" spans="1:34" ht="15.75" customHeight="1">
      <c r="A48" s="4">
        <v>40</v>
      </c>
      <c r="B48" s="22" t="s">
        <v>31</v>
      </c>
      <c r="C48" s="23" t="s">
        <v>50</v>
      </c>
      <c r="D48" s="23" t="s">
        <v>52</v>
      </c>
      <c r="E48" s="24">
        <v>42</v>
      </c>
      <c r="F48" s="25">
        <v>1</v>
      </c>
      <c r="G48" s="25">
        <v>1</v>
      </c>
      <c r="H48" s="25">
        <v>0</v>
      </c>
      <c r="I48" s="25">
        <v>1</v>
      </c>
      <c r="J48" s="25">
        <v>1</v>
      </c>
      <c r="K48" s="25">
        <v>1</v>
      </c>
      <c r="L48" s="25">
        <v>0</v>
      </c>
      <c r="M48" s="25">
        <v>0</v>
      </c>
      <c r="N48" s="25">
        <v>0</v>
      </c>
      <c r="O48" s="25">
        <v>0</v>
      </c>
      <c r="P48" s="25">
        <v>1</v>
      </c>
      <c r="Q48" s="26">
        <f t="shared" si="4"/>
        <v>6</v>
      </c>
      <c r="R48" s="25"/>
      <c r="S48" s="25"/>
      <c r="T48" s="25"/>
      <c r="U48" s="25">
        <v>1</v>
      </c>
      <c r="V48" s="27">
        <f t="shared" si="5"/>
        <v>1</v>
      </c>
      <c r="W48" s="25">
        <v>0</v>
      </c>
      <c r="X48" s="25">
        <v>0.5</v>
      </c>
      <c r="Y48" s="25">
        <v>1</v>
      </c>
      <c r="Z48" s="25">
        <v>0</v>
      </c>
      <c r="AA48" s="25">
        <v>1</v>
      </c>
      <c r="AB48" s="25">
        <v>1.5</v>
      </c>
      <c r="AC48" s="25">
        <v>2</v>
      </c>
      <c r="AD48" s="25">
        <v>2</v>
      </c>
      <c r="AE48" s="25">
        <v>1</v>
      </c>
      <c r="AF48" s="28">
        <f t="shared" si="6"/>
        <v>9</v>
      </c>
      <c r="AG48" s="29">
        <f t="shared" si="7"/>
        <v>16</v>
      </c>
      <c r="AH48" s="25"/>
    </row>
    <row r="49" spans="1:34" ht="15" customHeight="1">
      <c r="A49" s="4">
        <v>41</v>
      </c>
      <c r="B49" s="22" t="s">
        <v>12</v>
      </c>
      <c r="C49" s="23" t="s">
        <v>63</v>
      </c>
      <c r="D49" s="23" t="s">
        <v>66</v>
      </c>
      <c r="E49" s="24">
        <v>41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1</v>
      </c>
      <c r="O49" s="25">
        <v>1</v>
      </c>
      <c r="P49" s="25">
        <v>1</v>
      </c>
      <c r="Q49" s="26">
        <f t="shared" si="4"/>
        <v>3</v>
      </c>
      <c r="R49" s="25"/>
      <c r="S49" s="25"/>
      <c r="T49" s="25">
        <v>3</v>
      </c>
      <c r="U49" s="25"/>
      <c r="V49" s="27">
        <f t="shared" si="5"/>
        <v>3</v>
      </c>
      <c r="W49" s="25">
        <v>0.5</v>
      </c>
      <c r="X49" s="25">
        <v>0</v>
      </c>
      <c r="Y49" s="25">
        <v>0</v>
      </c>
      <c r="Z49" s="25">
        <v>0</v>
      </c>
      <c r="AA49" s="25">
        <v>1</v>
      </c>
      <c r="AB49" s="25">
        <v>0</v>
      </c>
      <c r="AC49" s="25">
        <v>4</v>
      </c>
      <c r="AD49" s="25">
        <v>0.5</v>
      </c>
      <c r="AE49" s="25">
        <v>2</v>
      </c>
      <c r="AF49" s="28">
        <f t="shared" si="6"/>
        <v>8</v>
      </c>
      <c r="AG49" s="29">
        <f t="shared" si="7"/>
        <v>14</v>
      </c>
      <c r="AH49" s="25"/>
    </row>
    <row r="50" spans="1:34" ht="15.75" customHeight="1">
      <c r="A50" s="4">
        <v>42</v>
      </c>
      <c r="B50" s="22" t="s">
        <v>20</v>
      </c>
      <c r="C50" s="41" t="s">
        <v>138</v>
      </c>
      <c r="D50" s="22" t="s">
        <v>81</v>
      </c>
      <c r="E50" s="24">
        <v>13</v>
      </c>
      <c r="F50" s="25">
        <v>0</v>
      </c>
      <c r="G50" s="25">
        <v>1</v>
      </c>
      <c r="H50" s="25">
        <v>0</v>
      </c>
      <c r="I50" s="25">
        <v>0</v>
      </c>
      <c r="J50" s="25">
        <v>0</v>
      </c>
      <c r="K50" s="25">
        <v>1</v>
      </c>
      <c r="L50" s="25">
        <v>0</v>
      </c>
      <c r="M50" s="25">
        <v>1</v>
      </c>
      <c r="N50" s="25">
        <v>0</v>
      </c>
      <c r="O50" s="25">
        <v>1</v>
      </c>
      <c r="P50" s="25">
        <v>1</v>
      </c>
      <c r="Q50" s="26">
        <f t="shared" si="4"/>
        <v>5</v>
      </c>
      <c r="R50" s="25"/>
      <c r="S50" s="25"/>
      <c r="T50" s="25"/>
      <c r="U50" s="25">
        <v>1</v>
      </c>
      <c r="V50" s="27">
        <f t="shared" si="5"/>
        <v>1</v>
      </c>
      <c r="W50" s="25">
        <v>0</v>
      </c>
      <c r="X50" s="25">
        <v>0</v>
      </c>
      <c r="Y50" s="25">
        <v>0</v>
      </c>
      <c r="Z50" s="25">
        <v>0.5</v>
      </c>
      <c r="AA50" s="25">
        <v>1</v>
      </c>
      <c r="AB50" s="25">
        <v>0</v>
      </c>
      <c r="AC50" s="25">
        <v>0.5</v>
      </c>
      <c r="AD50" s="25">
        <v>0.5</v>
      </c>
      <c r="AE50" s="25">
        <v>1</v>
      </c>
      <c r="AF50" s="28">
        <f t="shared" si="6"/>
        <v>3.5</v>
      </c>
      <c r="AG50" s="29">
        <f t="shared" si="7"/>
        <v>9.5</v>
      </c>
      <c r="AH50" s="25"/>
    </row>
    <row r="51" spans="1:34" ht="15" customHeight="1">
      <c r="A51" s="4">
        <v>43</v>
      </c>
      <c r="B51" s="22" t="s">
        <v>22</v>
      </c>
      <c r="C51" s="22" t="s">
        <v>42</v>
      </c>
      <c r="D51" s="22" t="s">
        <v>44</v>
      </c>
      <c r="E51" s="24">
        <v>23</v>
      </c>
      <c r="F51" s="25">
        <v>1</v>
      </c>
      <c r="G51" s="25">
        <v>0</v>
      </c>
      <c r="H51" s="25">
        <v>0</v>
      </c>
      <c r="I51" s="25">
        <v>1</v>
      </c>
      <c r="J51" s="25">
        <v>0</v>
      </c>
      <c r="K51" s="25">
        <v>1</v>
      </c>
      <c r="L51" s="25">
        <v>0</v>
      </c>
      <c r="M51" s="25">
        <v>0</v>
      </c>
      <c r="N51" s="25">
        <v>0</v>
      </c>
      <c r="O51" s="25">
        <v>1</v>
      </c>
      <c r="P51" s="25">
        <v>1</v>
      </c>
      <c r="Q51" s="26">
        <f t="shared" si="4"/>
        <v>5</v>
      </c>
      <c r="R51" s="25"/>
      <c r="S51" s="25"/>
      <c r="T51" s="25"/>
      <c r="U51" s="25">
        <v>1</v>
      </c>
      <c r="V51" s="27">
        <f t="shared" si="5"/>
        <v>1</v>
      </c>
      <c r="W51" s="25">
        <v>0.5</v>
      </c>
      <c r="X51" s="25">
        <v>0.5</v>
      </c>
      <c r="Y51" s="25">
        <v>0.5</v>
      </c>
      <c r="Z51" s="25">
        <v>0</v>
      </c>
      <c r="AA51" s="25">
        <v>0</v>
      </c>
      <c r="AB51" s="25">
        <v>0</v>
      </c>
      <c r="AC51" s="25">
        <v>1</v>
      </c>
      <c r="AD51" s="25">
        <v>0</v>
      </c>
      <c r="AE51" s="25">
        <v>1</v>
      </c>
      <c r="AF51" s="28">
        <f t="shared" si="6"/>
        <v>3.5</v>
      </c>
      <c r="AG51" s="29">
        <f t="shared" si="7"/>
        <v>9.5</v>
      </c>
      <c r="AH51" s="25"/>
    </row>
    <row r="52" spans="1:34" ht="15.75" customHeight="1">
      <c r="A52" s="4">
        <v>44</v>
      </c>
      <c r="B52" s="22" t="s">
        <v>22</v>
      </c>
      <c r="C52" s="22" t="s">
        <v>43</v>
      </c>
      <c r="D52" s="22" t="s">
        <v>44</v>
      </c>
      <c r="E52" s="24">
        <v>18</v>
      </c>
      <c r="F52" s="25">
        <v>1</v>
      </c>
      <c r="G52" s="25">
        <v>1</v>
      </c>
      <c r="H52" s="25">
        <v>0</v>
      </c>
      <c r="I52" s="25">
        <v>1</v>
      </c>
      <c r="J52" s="25">
        <v>0</v>
      </c>
      <c r="K52" s="25">
        <v>0</v>
      </c>
      <c r="L52" s="25">
        <v>1</v>
      </c>
      <c r="M52" s="25">
        <v>0</v>
      </c>
      <c r="N52" s="25">
        <v>0</v>
      </c>
      <c r="O52" s="25">
        <v>1</v>
      </c>
      <c r="P52" s="25">
        <v>1</v>
      </c>
      <c r="Q52" s="26">
        <f t="shared" si="4"/>
        <v>6</v>
      </c>
      <c r="R52" s="25"/>
      <c r="S52" s="25"/>
      <c r="T52" s="25"/>
      <c r="U52" s="25">
        <v>1</v>
      </c>
      <c r="V52" s="27">
        <f t="shared" si="5"/>
        <v>1</v>
      </c>
      <c r="W52" s="25">
        <v>0</v>
      </c>
      <c r="X52" s="25">
        <v>0.5</v>
      </c>
      <c r="Y52" s="25">
        <v>0.5</v>
      </c>
      <c r="Z52" s="25">
        <v>0</v>
      </c>
      <c r="AA52" s="25">
        <v>1</v>
      </c>
      <c r="AB52" s="25">
        <v>0</v>
      </c>
      <c r="AC52" s="25">
        <v>0.5</v>
      </c>
      <c r="AD52" s="25">
        <v>0</v>
      </c>
      <c r="AE52" s="25">
        <v>0</v>
      </c>
      <c r="AF52" s="28">
        <f t="shared" si="6"/>
        <v>2.5</v>
      </c>
      <c r="AG52" s="29">
        <f t="shared" si="7"/>
        <v>9.5</v>
      </c>
      <c r="AH52" s="25"/>
    </row>
    <row r="53" spans="1:34" ht="15">
      <c r="A53" s="4">
        <v>45</v>
      </c>
      <c r="B53" s="22" t="s">
        <v>16</v>
      </c>
      <c r="C53" s="42" t="s">
        <v>36</v>
      </c>
      <c r="D53" s="22" t="s">
        <v>37</v>
      </c>
      <c r="E53" s="24">
        <v>8</v>
      </c>
      <c r="F53" s="25">
        <v>1</v>
      </c>
      <c r="G53" s="25">
        <v>1</v>
      </c>
      <c r="H53" s="25">
        <v>0</v>
      </c>
      <c r="I53" s="25">
        <v>1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6">
        <f t="shared" si="4"/>
        <v>3</v>
      </c>
      <c r="R53" s="25"/>
      <c r="S53" s="25"/>
      <c r="T53" s="25"/>
      <c r="U53" s="25">
        <v>1</v>
      </c>
      <c r="V53" s="27">
        <f t="shared" si="5"/>
        <v>1</v>
      </c>
      <c r="W53" s="25">
        <v>0.5</v>
      </c>
      <c r="X53" s="25">
        <v>0</v>
      </c>
      <c r="Y53" s="25">
        <v>0.5</v>
      </c>
      <c r="Z53" s="25">
        <v>0</v>
      </c>
      <c r="AA53" s="25">
        <v>0</v>
      </c>
      <c r="AB53" s="25">
        <v>0</v>
      </c>
      <c r="AC53" s="25">
        <v>1</v>
      </c>
      <c r="AD53" s="25">
        <v>0.5</v>
      </c>
      <c r="AE53" s="25">
        <v>1</v>
      </c>
      <c r="AF53" s="28">
        <f t="shared" si="6"/>
        <v>3.5</v>
      </c>
      <c r="AG53" s="29">
        <f t="shared" si="7"/>
        <v>7.5</v>
      </c>
      <c r="AH53" s="25"/>
    </row>
    <row r="54" spans="1:34" ht="19.5" customHeight="1">
      <c r="A54" s="4">
        <v>46</v>
      </c>
      <c r="B54" s="39" t="s">
        <v>20</v>
      </c>
      <c r="C54" s="41" t="s">
        <v>137</v>
      </c>
      <c r="D54" s="22" t="s">
        <v>81</v>
      </c>
      <c r="E54" s="24">
        <v>17</v>
      </c>
      <c r="F54" s="25">
        <v>0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1</v>
      </c>
      <c r="O54" s="25">
        <v>1</v>
      </c>
      <c r="P54" s="25">
        <v>0</v>
      </c>
      <c r="Q54" s="26">
        <f t="shared" si="4"/>
        <v>3</v>
      </c>
      <c r="R54" s="25"/>
      <c r="S54" s="25"/>
      <c r="T54" s="25"/>
      <c r="U54" s="25">
        <v>1</v>
      </c>
      <c r="V54" s="27">
        <f t="shared" si="5"/>
        <v>1</v>
      </c>
      <c r="W54" s="25">
        <v>0</v>
      </c>
      <c r="X54" s="25">
        <v>0</v>
      </c>
      <c r="Y54" s="25">
        <v>0</v>
      </c>
      <c r="Z54" s="25">
        <v>0.5</v>
      </c>
      <c r="AA54" s="25">
        <v>0</v>
      </c>
      <c r="AB54" s="25">
        <v>0</v>
      </c>
      <c r="AC54" s="25">
        <v>1</v>
      </c>
      <c r="AD54" s="25">
        <v>1</v>
      </c>
      <c r="AE54" s="25">
        <v>1</v>
      </c>
      <c r="AF54" s="28">
        <f t="shared" si="6"/>
        <v>3.5</v>
      </c>
      <c r="AG54" s="29">
        <f t="shared" si="7"/>
        <v>7.5</v>
      </c>
      <c r="AH54" s="25"/>
    </row>
    <row r="55" spans="1:34" ht="15">
      <c r="A55" s="4">
        <v>47</v>
      </c>
      <c r="B55" s="39" t="s">
        <v>21</v>
      </c>
      <c r="C55" s="41" t="s">
        <v>94</v>
      </c>
      <c r="D55" s="22" t="s">
        <v>95</v>
      </c>
      <c r="E55" s="24">
        <v>27</v>
      </c>
      <c r="F55" s="25">
        <v>0</v>
      </c>
      <c r="G55" s="25">
        <v>0</v>
      </c>
      <c r="H55" s="25">
        <v>1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0.5</v>
      </c>
      <c r="P55" s="25">
        <v>1</v>
      </c>
      <c r="Q55" s="26">
        <f t="shared" si="4"/>
        <v>2.5</v>
      </c>
      <c r="R55" s="25"/>
      <c r="S55" s="25"/>
      <c r="T55" s="25"/>
      <c r="U55" s="25">
        <v>1</v>
      </c>
      <c r="V55" s="27">
        <f t="shared" si="5"/>
        <v>1</v>
      </c>
      <c r="W55" s="25">
        <v>0</v>
      </c>
      <c r="X55" s="25">
        <v>0</v>
      </c>
      <c r="Y55" s="25">
        <v>1.5</v>
      </c>
      <c r="Z55" s="25">
        <v>0.5</v>
      </c>
      <c r="AA55" s="25">
        <v>0.5</v>
      </c>
      <c r="AB55" s="25">
        <v>1</v>
      </c>
      <c r="AC55" s="25">
        <v>0</v>
      </c>
      <c r="AD55" s="25">
        <v>0.5</v>
      </c>
      <c r="AE55" s="25">
        <v>0</v>
      </c>
      <c r="AF55" s="28">
        <f t="shared" si="6"/>
        <v>4</v>
      </c>
      <c r="AG55" s="29">
        <f t="shared" si="7"/>
        <v>7.5</v>
      </c>
      <c r="AH55" s="25"/>
    </row>
    <row r="56" spans="1:34" ht="15">
      <c r="A56" s="4">
        <v>48</v>
      </c>
      <c r="B56" s="39" t="s">
        <v>21</v>
      </c>
      <c r="C56" s="41" t="s">
        <v>96</v>
      </c>
      <c r="D56" s="22" t="s">
        <v>95</v>
      </c>
      <c r="E56" s="24">
        <v>28</v>
      </c>
      <c r="F56" s="25">
        <v>1</v>
      </c>
      <c r="G56" s="25">
        <v>1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1</v>
      </c>
      <c r="P56" s="25">
        <v>0</v>
      </c>
      <c r="Q56" s="26">
        <f t="shared" si="4"/>
        <v>3</v>
      </c>
      <c r="R56" s="25"/>
      <c r="S56" s="25"/>
      <c r="T56" s="25"/>
      <c r="U56" s="25">
        <v>1</v>
      </c>
      <c r="V56" s="27">
        <f t="shared" si="5"/>
        <v>1</v>
      </c>
      <c r="W56" s="25">
        <v>0.5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8">
        <f t="shared" si="6"/>
        <v>0.5</v>
      </c>
      <c r="AG56" s="29">
        <f t="shared" si="7"/>
        <v>4.5</v>
      </c>
      <c r="AH56" s="25"/>
    </row>
    <row r="57" spans="1:34" ht="15">
      <c r="A57" s="4">
        <v>49</v>
      </c>
      <c r="B57" s="22" t="s">
        <v>20</v>
      </c>
      <c r="C57" s="43" t="s">
        <v>139</v>
      </c>
      <c r="D57" s="22" t="s">
        <v>81</v>
      </c>
      <c r="E57" s="24">
        <v>10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1</v>
      </c>
      <c r="P57" s="25">
        <v>0</v>
      </c>
      <c r="Q57" s="26">
        <f t="shared" si="4"/>
        <v>1</v>
      </c>
      <c r="R57" s="25"/>
      <c r="S57" s="25"/>
      <c r="T57" s="25"/>
      <c r="U57" s="25">
        <v>1</v>
      </c>
      <c r="V57" s="27">
        <f t="shared" si="5"/>
        <v>1</v>
      </c>
      <c r="W57" s="25">
        <v>0</v>
      </c>
      <c r="X57" s="25">
        <v>0</v>
      </c>
      <c r="Y57" s="25">
        <v>0.5</v>
      </c>
      <c r="Z57" s="25">
        <v>0</v>
      </c>
      <c r="AA57" s="25">
        <v>0</v>
      </c>
      <c r="AB57" s="25">
        <v>0.5</v>
      </c>
      <c r="AC57" s="25">
        <v>0.5</v>
      </c>
      <c r="AD57" s="25">
        <v>0</v>
      </c>
      <c r="AE57" s="25">
        <v>0</v>
      </c>
      <c r="AF57" s="28">
        <f t="shared" si="6"/>
        <v>1.5</v>
      </c>
      <c r="AG57" s="29">
        <f t="shared" si="7"/>
        <v>3.5</v>
      </c>
      <c r="AH57" s="25"/>
    </row>
    <row r="58" spans="1:34" ht="15">
      <c r="A58" s="4">
        <v>50</v>
      </c>
      <c r="B58" s="22" t="s">
        <v>17</v>
      </c>
      <c r="C58" s="22"/>
      <c r="D58" s="22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>
        <f t="shared" si="4"/>
        <v>0</v>
      </c>
      <c r="R58" s="25"/>
      <c r="S58" s="25"/>
      <c r="T58" s="25"/>
      <c r="U58" s="25"/>
      <c r="V58" s="27">
        <f t="shared" si="5"/>
        <v>0</v>
      </c>
      <c r="W58" s="25"/>
      <c r="X58" s="25"/>
      <c r="Y58" s="25"/>
      <c r="Z58" s="25"/>
      <c r="AA58" s="25"/>
      <c r="AB58" s="25"/>
      <c r="AC58" s="25"/>
      <c r="AD58" s="25"/>
      <c r="AE58" s="25"/>
      <c r="AF58" s="28">
        <f t="shared" si="6"/>
        <v>0</v>
      </c>
      <c r="AG58" s="29">
        <f t="shared" si="7"/>
        <v>0</v>
      </c>
      <c r="AH58" s="25"/>
    </row>
    <row r="59" spans="1:34" ht="15">
      <c r="A59" s="4">
        <v>51</v>
      </c>
      <c r="B59" s="22" t="s">
        <v>15</v>
      </c>
      <c r="C59" s="22"/>
      <c r="D59" s="22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>
        <f t="shared" si="4"/>
        <v>0</v>
      </c>
      <c r="R59" s="25"/>
      <c r="S59" s="25"/>
      <c r="T59" s="25"/>
      <c r="U59" s="25"/>
      <c r="V59" s="27">
        <f t="shared" si="5"/>
        <v>0</v>
      </c>
      <c r="W59" s="25"/>
      <c r="X59" s="25"/>
      <c r="Y59" s="25"/>
      <c r="Z59" s="25"/>
      <c r="AA59" s="25"/>
      <c r="AB59" s="25"/>
      <c r="AC59" s="25"/>
      <c r="AD59" s="25"/>
      <c r="AE59" s="25"/>
      <c r="AF59" s="28">
        <f t="shared" si="6"/>
        <v>0</v>
      </c>
      <c r="AG59" s="29">
        <f t="shared" si="7"/>
        <v>0</v>
      </c>
      <c r="AH59" s="25"/>
    </row>
    <row r="60" spans="1:34" ht="15">
      <c r="A60" s="4">
        <v>52</v>
      </c>
      <c r="B60" s="22" t="s">
        <v>19</v>
      </c>
      <c r="C60" s="22"/>
      <c r="D60" s="22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>
        <f t="shared" si="4"/>
        <v>0</v>
      </c>
      <c r="R60" s="25"/>
      <c r="S60" s="25"/>
      <c r="T60" s="25"/>
      <c r="U60" s="25"/>
      <c r="V60" s="27">
        <f t="shared" si="5"/>
        <v>0</v>
      </c>
      <c r="W60" s="25"/>
      <c r="X60" s="25"/>
      <c r="Y60" s="25"/>
      <c r="Z60" s="25"/>
      <c r="AA60" s="25"/>
      <c r="AB60" s="25"/>
      <c r="AC60" s="25"/>
      <c r="AD60" s="25"/>
      <c r="AE60" s="25"/>
      <c r="AF60" s="28">
        <f t="shared" si="6"/>
        <v>0</v>
      </c>
      <c r="AG60" s="29">
        <f t="shared" si="7"/>
        <v>0</v>
      </c>
      <c r="AH60" s="25"/>
    </row>
    <row r="61" spans="1:34" ht="15">
      <c r="A61" s="4">
        <v>53</v>
      </c>
      <c r="B61" s="22" t="s">
        <v>23</v>
      </c>
      <c r="C61" s="22"/>
      <c r="D61" s="22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>
        <f t="shared" si="4"/>
        <v>0</v>
      </c>
      <c r="R61" s="25"/>
      <c r="S61" s="25"/>
      <c r="T61" s="25"/>
      <c r="U61" s="25"/>
      <c r="V61" s="27">
        <f t="shared" si="5"/>
        <v>0</v>
      </c>
      <c r="W61" s="25"/>
      <c r="X61" s="25"/>
      <c r="Y61" s="25"/>
      <c r="Z61" s="25"/>
      <c r="AA61" s="25"/>
      <c r="AB61" s="25"/>
      <c r="AC61" s="25"/>
      <c r="AD61" s="25"/>
      <c r="AE61" s="25"/>
      <c r="AF61" s="28">
        <f t="shared" si="6"/>
        <v>0</v>
      </c>
      <c r="AG61" s="29">
        <f t="shared" si="7"/>
        <v>0</v>
      </c>
      <c r="AH61" s="25"/>
    </row>
    <row r="63" spans="2:4" ht="15.75">
      <c r="B63" s="45" t="s">
        <v>119</v>
      </c>
      <c r="C63" s="46" t="s">
        <v>118</v>
      </c>
      <c r="D63" s="45" t="s">
        <v>135</v>
      </c>
    </row>
    <row r="64" spans="2:4" ht="15.75">
      <c r="B64" s="20"/>
      <c r="C64" s="20"/>
      <c r="D64" s="45" t="s">
        <v>116</v>
      </c>
    </row>
    <row r="65" spans="2:4" ht="15.75">
      <c r="B65" s="45" t="s">
        <v>117</v>
      </c>
      <c r="C65" s="20" t="s">
        <v>120</v>
      </c>
      <c r="D65" s="19"/>
    </row>
    <row r="66" spans="2:4" ht="15.75">
      <c r="B66" s="20" t="s">
        <v>121</v>
      </c>
      <c r="C66" s="20" t="s">
        <v>122</v>
      </c>
      <c r="D66" s="19"/>
    </row>
    <row r="67" spans="2:4" ht="15.75">
      <c r="B67" s="45" t="s">
        <v>25</v>
      </c>
      <c r="C67" s="20" t="s">
        <v>123</v>
      </c>
      <c r="D67" s="19"/>
    </row>
    <row r="68" spans="2:4" ht="15.75">
      <c r="B68" s="20" t="s">
        <v>112</v>
      </c>
      <c r="C68" s="20" t="s">
        <v>124</v>
      </c>
      <c r="D68" s="19"/>
    </row>
    <row r="69" spans="2:4" ht="15.75">
      <c r="B69" s="45" t="s">
        <v>125</v>
      </c>
      <c r="C69" s="20" t="s">
        <v>126</v>
      </c>
      <c r="D69" s="19"/>
    </row>
    <row r="70" spans="2:4" ht="15.75">
      <c r="B70" s="20" t="s">
        <v>127</v>
      </c>
      <c r="C70" s="20" t="s">
        <v>128</v>
      </c>
      <c r="D70" s="19"/>
    </row>
    <row r="71" spans="2:4" ht="15.75">
      <c r="B71" s="45" t="s">
        <v>129</v>
      </c>
      <c r="C71" s="20" t="s">
        <v>130</v>
      </c>
      <c r="D71" s="19"/>
    </row>
    <row r="72" spans="2:4" ht="15.75">
      <c r="B72" s="20" t="s">
        <v>29</v>
      </c>
      <c r="C72" s="20" t="s">
        <v>131</v>
      </c>
      <c r="D72" s="19"/>
    </row>
    <row r="73" spans="2:4" ht="15.75">
      <c r="B73" s="45" t="s">
        <v>26</v>
      </c>
      <c r="C73" s="20" t="s">
        <v>132</v>
      </c>
      <c r="D73" s="19"/>
    </row>
    <row r="74" spans="2:4" ht="15.75">
      <c r="B74" s="20" t="s">
        <v>133</v>
      </c>
      <c r="C74" s="20" t="s">
        <v>134</v>
      </c>
      <c r="D74" s="19"/>
    </row>
    <row r="75" spans="2:3" ht="15">
      <c r="B75" s="19"/>
      <c r="C75" s="19"/>
    </row>
  </sheetData>
  <sheetProtection selectLockedCells="1" selectUnlockedCells="1"/>
  <mergeCells count="6">
    <mergeCell ref="F5:Q5"/>
    <mergeCell ref="R5:V5"/>
    <mergeCell ref="W5:AD5"/>
    <mergeCell ref="C3:E3"/>
    <mergeCell ref="D4:E4"/>
    <mergeCell ref="F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2014-12-09T11:05:09Z</cp:lastPrinted>
  <dcterms:modified xsi:type="dcterms:W3CDTF">2016-03-01T11:40:00Z</dcterms:modified>
  <cp:category/>
  <cp:version/>
  <cp:contentType/>
  <cp:contentStatus/>
</cp:coreProperties>
</file>